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 autoCompressPictures="0" defaultThemeVersion="124226"/>
  <xr:revisionPtr revIDLastSave="0" documentId="13_ncr:1_{BBBEA4B9-7BED-4026-A3E9-7336A38D6847}" xr6:coauthVersionLast="47" xr6:coauthVersionMax="47" xr10:uidLastSave="{00000000-0000-0000-0000-000000000000}"/>
  <bookViews>
    <workbookView xWindow="3510" yWindow="3510" windowWidth="21600" windowHeight="11250" xr2:uid="{00000000-000D-0000-FFFF-FFFF00000000}"/>
  </bookViews>
  <sheets>
    <sheet name="見積内訳書" sheetId="12" r:id="rId1"/>
    <sheet name="内訳明細書" sheetId="14" r:id="rId2"/>
    <sheet name="Sheet1" sheetId="13" r:id="rId3"/>
  </sheets>
  <definedNames>
    <definedName name="_xlnm._FilterDatabase" localSheetId="1" hidden="1">内訳明細書!$A$3:$G$429</definedName>
    <definedName name="_xlnm.Print_Area" localSheetId="1">内訳明細書!$A$1:$G$429</definedName>
    <definedName name="_xlnm.Print_Titles" localSheetId="1">内訳明細書!$1:$3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4" l="1"/>
  <c r="G5" i="14"/>
  <c r="G45" i="14" s="1"/>
  <c r="G7" i="14"/>
  <c r="G8" i="14"/>
  <c r="G11" i="14"/>
  <c r="G12" i="14"/>
  <c r="G13" i="14"/>
  <c r="G15" i="14"/>
  <c r="G16" i="14"/>
  <c r="G17" i="14"/>
  <c r="G18" i="14"/>
  <c r="G19" i="14"/>
  <c r="G20" i="14"/>
  <c r="G21" i="14"/>
  <c r="G23" i="14"/>
  <c r="G24" i="14"/>
  <c r="G25" i="14"/>
  <c r="G26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6" i="14"/>
  <c r="G47" i="14"/>
  <c r="G87" i="14" s="1"/>
  <c r="G48" i="14"/>
  <c r="G49" i="14"/>
  <c r="G50" i="14"/>
  <c r="G53" i="14"/>
  <c r="G55" i="14"/>
  <c r="G58" i="14"/>
  <c r="G61" i="14"/>
  <c r="G63" i="14"/>
  <c r="G64" i="14"/>
  <c r="G65" i="14"/>
  <c r="G66" i="14"/>
  <c r="G68" i="14"/>
  <c r="G69" i="14"/>
  <c r="G70" i="14"/>
  <c r="G71" i="14"/>
  <c r="G72" i="14"/>
  <c r="G73" i="14"/>
  <c r="G74" i="14"/>
  <c r="G75" i="14"/>
  <c r="G76" i="14"/>
  <c r="G77" i="14"/>
  <c r="G78" i="14"/>
  <c r="G81" i="14"/>
  <c r="G82" i="14"/>
  <c r="G88" i="14"/>
  <c r="G89" i="14"/>
  <c r="G129" i="14" s="1"/>
  <c r="G90" i="14"/>
  <c r="G91" i="14"/>
  <c r="G92" i="14"/>
  <c r="G93" i="14"/>
  <c r="G94" i="14"/>
  <c r="G96" i="14"/>
  <c r="G99" i="14"/>
  <c r="G105" i="14"/>
  <c r="G106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4" i="14"/>
  <c r="G125" i="14"/>
  <c r="G130" i="14"/>
  <c r="G133" i="14"/>
  <c r="G134" i="14"/>
  <c r="G135" i="14"/>
  <c r="G136" i="14"/>
  <c r="G137" i="14"/>
  <c r="G138" i="14"/>
  <c r="G141" i="14"/>
  <c r="G142" i="14"/>
  <c r="G143" i="14"/>
  <c r="G144" i="14"/>
  <c r="G147" i="14"/>
  <c r="G148" i="14"/>
  <c r="G149" i="14"/>
  <c r="G150" i="14"/>
  <c r="G153" i="14"/>
  <c r="G154" i="14"/>
  <c r="G155" i="14"/>
  <c r="G156" i="14"/>
  <c r="G157" i="14"/>
  <c r="G160" i="14"/>
  <c r="G161" i="14"/>
  <c r="G162" i="14"/>
  <c r="G163" i="14"/>
  <c r="G164" i="14"/>
  <c r="G165" i="14"/>
  <c r="G166" i="14"/>
  <c r="G167" i="14"/>
  <c r="G168" i="14"/>
  <c r="G169" i="14"/>
  <c r="G171" i="14"/>
  <c r="G172" i="14"/>
  <c r="G173" i="14"/>
  <c r="G174" i="14"/>
  <c r="G175" i="14"/>
  <c r="G176" i="14"/>
  <c r="G177" i="14"/>
  <c r="G180" i="14"/>
  <c r="G181" i="14"/>
  <c r="G191" i="14"/>
  <c r="G192" i="14"/>
  <c r="G193" i="14"/>
  <c r="G195" i="14"/>
  <c r="G196" i="14"/>
  <c r="G197" i="14"/>
  <c r="G198" i="14"/>
  <c r="G200" i="14"/>
  <c r="G201" i="14"/>
  <c r="G203" i="14"/>
  <c r="G204" i="14"/>
  <c r="G205" i="14"/>
  <c r="G206" i="14"/>
  <c r="G209" i="14"/>
  <c r="G211" i="14"/>
  <c r="G216" i="14"/>
  <c r="G217" i="14"/>
  <c r="G218" i="14"/>
  <c r="G219" i="14"/>
  <c r="G220" i="14"/>
  <c r="G223" i="14"/>
  <c r="G224" i="14"/>
  <c r="G227" i="14"/>
  <c r="G228" i="14"/>
  <c r="G261" i="14" s="1"/>
  <c r="G231" i="14"/>
  <c r="G232" i="14"/>
  <c r="G236" i="14"/>
  <c r="G237" i="14"/>
  <c r="G238" i="14"/>
  <c r="G239" i="14"/>
  <c r="G240" i="14"/>
  <c r="G241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63" i="14"/>
  <c r="G303" i="14" s="1"/>
  <c r="G264" i="14"/>
  <c r="G265" i="14"/>
  <c r="G266" i="14"/>
  <c r="G267" i="14"/>
  <c r="G268" i="14"/>
  <c r="G269" i="14"/>
  <c r="G270" i="14"/>
  <c r="G271" i="14"/>
  <c r="G272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8" i="14"/>
  <c r="G289" i="14"/>
  <c r="G290" i="14"/>
  <c r="G291" i="14"/>
  <c r="G292" i="14"/>
  <c r="G293" i="14"/>
  <c r="G294" i="14"/>
  <c r="G295" i="14"/>
  <c r="G296" i="14"/>
  <c r="G297" i="14"/>
  <c r="G304" i="14"/>
  <c r="G345" i="14" s="1"/>
  <c r="G305" i="14"/>
  <c r="G306" i="14"/>
  <c r="G307" i="14"/>
  <c r="G308" i="14"/>
  <c r="G309" i="14"/>
  <c r="G310" i="14"/>
  <c r="G311" i="14"/>
  <c r="G316" i="14"/>
  <c r="G317" i="14"/>
  <c r="G322" i="14"/>
  <c r="G346" i="14"/>
  <c r="G347" i="14"/>
  <c r="G348" i="14"/>
  <c r="G349" i="14"/>
  <c r="G350" i="14"/>
  <c r="G387" i="14" s="1"/>
  <c r="G351" i="14"/>
  <c r="G352" i="14"/>
  <c r="G353" i="14"/>
  <c r="G354" i="14"/>
  <c r="G355" i="14"/>
  <c r="G356" i="14"/>
  <c r="G357" i="14"/>
  <c r="G358" i="14"/>
  <c r="G359" i="14"/>
  <c r="G360" i="14"/>
  <c r="G363" i="14"/>
  <c r="G364" i="14"/>
  <c r="G365" i="14"/>
  <c r="G366" i="14"/>
  <c r="G367" i="14"/>
  <c r="G368" i="14"/>
  <c r="G369" i="14"/>
  <c r="G370" i="14"/>
  <c r="G372" i="14"/>
  <c r="G373" i="14"/>
  <c r="G388" i="14"/>
  <c r="G389" i="14"/>
  <c r="G390" i="14"/>
  <c r="G427" i="14" s="1"/>
  <c r="G391" i="14"/>
  <c r="G392" i="14"/>
  <c r="G393" i="14"/>
  <c r="G394" i="14"/>
  <c r="G395" i="14"/>
  <c r="G396" i="14"/>
  <c r="G397" i="14"/>
  <c r="G398" i="14"/>
  <c r="G400" i="14"/>
  <c r="G401" i="14"/>
  <c r="G402" i="14"/>
  <c r="G426" i="14"/>
  <c r="G428" i="14"/>
  <c r="G429" i="14" l="1"/>
</calcChain>
</file>

<file path=xl/sharedStrings.xml><?xml version="1.0" encoding="utf-8"?>
<sst xmlns="http://schemas.openxmlformats.org/spreadsheetml/2006/main" count="817" uniqueCount="255">
  <si>
    <t>販売管理費</t>
    <rPh sb="0" eb="2">
      <t>ハンバイ</t>
    </rPh>
    <rPh sb="2" eb="5">
      <t>カンリヒ</t>
    </rPh>
    <phoneticPr fontId="25"/>
  </si>
  <si>
    <t>消費税</t>
    <rPh sb="0" eb="3">
      <t>ショウヒゼイ</t>
    </rPh>
    <phoneticPr fontId="25"/>
  </si>
  <si>
    <t>総合計金額</t>
    <rPh sb="0" eb="1">
      <t>ソウ</t>
    </rPh>
    <rPh sb="1" eb="3">
      <t>ゴウケイ</t>
    </rPh>
    <rPh sb="3" eb="5">
      <t>キンガク</t>
    </rPh>
    <phoneticPr fontId="21"/>
  </si>
  <si>
    <t>所在地：</t>
    <rPh sb="0" eb="3">
      <t>ショザイチ</t>
    </rPh>
    <phoneticPr fontId="28"/>
  </si>
  <si>
    <t>見積内訳書</t>
    <rPh sb="0" eb="2">
      <t>ミツモ</t>
    </rPh>
    <rPh sb="2" eb="5">
      <t>ウチワケショ</t>
    </rPh>
    <phoneticPr fontId="25"/>
  </si>
  <si>
    <t>会場設営・撤去等業務費合計</t>
    <rPh sb="0" eb="2">
      <t>カイジョウ</t>
    </rPh>
    <rPh sb="2" eb="4">
      <t>セツエイ</t>
    </rPh>
    <rPh sb="5" eb="7">
      <t>テッキョ</t>
    </rPh>
    <rPh sb="7" eb="8">
      <t>トウ</t>
    </rPh>
    <rPh sb="8" eb="10">
      <t>ギョウム</t>
    </rPh>
    <rPh sb="10" eb="11">
      <t>ヒ</t>
    </rPh>
    <rPh sb="11" eb="13">
      <t>ゴウケイ</t>
    </rPh>
    <phoneticPr fontId="21"/>
  </si>
  <si>
    <t>小計</t>
    <rPh sb="0" eb="2">
      <t>ショウケイ</t>
    </rPh>
    <phoneticPr fontId="25"/>
  </si>
  <si>
    <t>業務場所</t>
    <rPh sb="0" eb="2">
      <t>ギョウム</t>
    </rPh>
    <rPh sb="2" eb="4">
      <t>バショ</t>
    </rPh>
    <phoneticPr fontId="25"/>
  </si>
  <si>
    <t xml:space="preserve">   施設名　ウカルちゃんアリーナ（滋賀県立体育館）、わたSHIGA輝く国スポ・障スポ大津市実行委員会が指定する場所</t>
    <rPh sb="18" eb="25">
      <t>シガケンリツタイイクカン</t>
    </rPh>
    <phoneticPr fontId="25"/>
  </si>
  <si>
    <t xml:space="preserve"> 　所在地　大津市におの浜四丁目２番１２号ほか</t>
    <rPh sb="2" eb="5">
      <t>ショザイチ</t>
    </rPh>
    <rPh sb="6" eb="8">
      <t>オオツ</t>
    </rPh>
    <rPh sb="8" eb="9">
      <t>シ</t>
    </rPh>
    <rPh sb="12" eb="13">
      <t>ハマ</t>
    </rPh>
    <rPh sb="13" eb="16">
      <t>ヨンチョウメ</t>
    </rPh>
    <rPh sb="17" eb="18">
      <t>バン</t>
    </rPh>
    <rPh sb="20" eb="21">
      <t>ゴウ</t>
    </rPh>
    <phoneticPr fontId="25"/>
  </si>
  <si>
    <t>業務名　わたSHIGA輝く国スポ競技別リハーサル大会大津市開催競技会場設営・撤去等業務（フェンシング競技）</t>
    <rPh sb="0" eb="2">
      <t>ギョウム</t>
    </rPh>
    <rPh sb="2" eb="3">
      <t>メイ</t>
    </rPh>
    <rPh sb="11" eb="12">
      <t>カガヤ</t>
    </rPh>
    <rPh sb="13" eb="14">
      <t>コク</t>
    </rPh>
    <rPh sb="16" eb="19">
      <t>キョウギベツ</t>
    </rPh>
    <rPh sb="24" eb="26">
      <t>タイカイ</t>
    </rPh>
    <rPh sb="26" eb="29">
      <t>オオツシ</t>
    </rPh>
    <rPh sb="29" eb="31">
      <t>カイサイ</t>
    </rPh>
    <rPh sb="31" eb="35">
      <t>キョウギカイジョウ</t>
    </rPh>
    <rPh sb="35" eb="37">
      <t>セツエイ</t>
    </rPh>
    <rPh sb="38" eb="40">
      <t>テッキョ</t>
    </rPh>
    <rPh sb="40" eb="41">
      <t>トウ</t>
    </rPh>
    <rPh sb="41" eb="43">
      <t>ギョウム</t>
    </rPh>
    <rPh sb="50" eb="52">
      <t>キョウギ</t>
    </rPh>
    <phoneticPr fontId="25"/>
  </si>
  <si>
    <t>商号又は名称：</t>
    <rPh sb="0" eb="3">
      <t>ショウゴウマタ</t>
    </rPh>
    <rPh sb="4" eb="6">
      <t>メイショウ</t>
    </rPh>
    <rPh sb="6" eb="7">
      <t>ショウミョウ</t>
    </rPh>
    <phoneticPr fontId="28"/>
  </si>
  <si>
    <t>合　　計</t>
    <rPh sb="0" eb="1">
      <t>ゴウケ</t>
    </rPh>
    <rPh sb="3" eb="4">
      <t>ケイ</t>
    </rPh>
    <phoneticPr fontId="39"/>
  </si>
  <si>
    <t>小　　計</t>
    <rPh sb="0" eb="1">
      <t>コケ</t>
    </rPh>
    <rPh sb="3" eb="4">
      <t>ケイ</t>
    </rPh>
    <phoneticPr fontId="39"/>
  </si>
  <si>
    <t>式</t>
    <rPh sb="0" eb="0">
      <t>シキ</t>
    </rPh>
    <phoneticPr fontId="39"/>
  </si>
  <si>
    <t>W2700xH2000</t>
  </si>
  <si>
    <t>記録掲示板</t>
    <rPh sb="0" eb="2">
      <t>キロクケ</t>
    </rPh>
    <rPh sb="2" eb="4">
      <t>ケイジイ</t>
    </rPh>
    <rPh sb="4" eb="5">
      <t>イタ</t>
    </rPh>
    <phoneticPr fontId="39"/>
  </si>
  <si>
    <t>組合せ掲示板</t>
    <rPh sb="0" eb="2">
      <t>クミアワケ</t>
    </rPh>
    <rPh sb="3" eb="5">
      <t>ケイジイ</t>
    </rPh>
    <rPh sb="5" eb="6">
      <t>イタ</t>
    </rPh>
    <phoneticPr fontId="39"/>
  </si>
  <si>
    <t>枚</t>
    <rPh sb="0" eb="0">
      <t>マイ</t>
    </rPh>
    <phoneticPr fontId="39"/>
  </si>
  <si>
    <t>W2700xH1800+300</t>
  </si>
  <si>
    <t>会場案内図</t>
    <rPh sb="0" eb="2">
      <t>カイジョウア</t>
    </rPh>
    <rPh sb="2" eb="5">
      <t>アンナイズ</t>
    </rPh>
    <phoneticPr fontId="39"/>
  </si>
  <si>
    <t>W450xH1500+300</t>
  </si>
  <si>
    <t>誘導表示看板</t>
    <rPh sb="0" eb="2">
      <t>ユウドウヒ</t>
    </rPh>
    <rPh sb="2" eb="4">
      <t>ヒョウジカ</t>
    </rPh>
    <rPh sb="4" eb="6">
      <t>カンバン</t>
    </rPh>
    <phoneticPr fontId="39"/>
  </si>
  <si>
    <t>本</t>
    <rPh sb="0" eb="0">
      <t>ホン</t>
    </rPh>
    <phoneticPr fontId="39"/>
  </si>
  <si>
    <t>W300xH600+600</t>
  </si>
  <si>
    <t>立札看板</t>
    <rPh sb="0" eb="2">
      <t>タテフダカ</t>
    </rPh>
    <rPh sb="2" eb="4">
      <t>カンバン</t>
    </rPh>
    <phoneticPr fontId="39"/>
  </si>
  <si>
    <t>実行委員会作成看板の設置・撤去・運搬費</t>
    <rPh sb="0" eb="5">
      <t>ジッコウイインカイサ</t>
    </rPh>
    <rPh sb="5" eb="7">
      <t>サクセイカ</t>
    </rPh>
    <rPh sb="7" eb="9">
      <t>カンバンセ</t>
    </rPh>
    <rPh sb="10" eb="12">
      <t>セッチテ</t>
    </rPh>
    <rPh sb="13" eb="15">
      <t>テッキョウ</t>
    </rPh>
    <rPh sb="16" eb="19">
      <t>ウンパンヒ</t>
    </rPh>
    <phoneticPr fontId="39"/>
  </si>
  <si>
    <t>諸室名立看板</t>
    <rPh sb="0" eb="3">
      <t>ショシツメイタ</t>
    </rPh>
    <rPh sb="3" eb="4">
      <t>タテカ</t>
    </rPh>
    <rPh sb="4" eb="6">
      <t>カンバン</t>
    </rPh>
    <phoneticPr fontId="39"/>
  </si>
  <si>
    <t>W900xH1800+300</t>
    <phoneticPr fontId="21"/>
  </si>
  <si>
    <t>歓迎看板</t>
    <rPh sb="0" eb="2">
      <t>カンゲイカ</t>
    </rPh>
    <rPh sb="2" eb="4">
      <t>カンバン</t>
    </rPh>
    <phoneticPr fontId="39"/>
  </si>
  <si>
    <t>W1200xH800</t>
  </si>
  <si>
    <t>旗パネル</t>
    <rPh sb="0" eb="1">
      <t>ハタ</t>
    </rPh>
    <phoneticPr fontId="39"/>
  </si>
  <si>
    <t>W9000xH900</t>
  </si>
  <si>
    <t>大会名横看板</t>
    <rPh sb="0" eb="3">
      <t>タイカイメイヨ</t>
    </rPh>
    <rPh sb="3" eb="6">
      <t>ヨコカンバン</t>
    </rPh>
    <phoneticPr fontId="39"/>
  </si>
  <si>
    <t>【サイン関係】</t>
    <rPh sb="4" eb="6">
      <t>カンケイ</t>
    </rPh>
    <phoneticPr fontId="39"/>
  </si>
  <si>
    <t>小　　計</t>
    <rPh sb="0" eb="1">
      <t>ショウケ</t>
    </rPh>
    <rPh sb="3" eb="4">
      <t>ケイ</t>
    </rPh>
    <phoneticPr fontId="39"/>
  </si>
  <si>
    <t>台</t>
    <rPh sb="0" eb="0">
      <t>ダイ</t>
    </rPh>
    <phoneticPr fontId="39"/>
  </si>
  <si>
    <t>60インチ別館1台、におの浜1台、武道館1台</t>
    <rPh sb="5" eb="7">
      <t>ベッカンダ</t>
    </rPh>
    <rPh sb="8" eb="9">
      <t>ダイハ</t>
    </rPh>
    <rPh sb="13" eb="14">
      <t>ハマダ</t>
    </rPh>
    <rPh sb="15" eb="16">
      <t>ダイブ</t>
    </rPh>
    <rPh sb="17" eb="20">
      <t>ブドウカンダ</t>
    </rPh>
    <rPh sb="21" eb="22">
      <t>ダイ</t>
    </rPh>
    <phoneticPr fontId="39"/>
  </si>
  <si>
    <t>モニター</t>
  </si>
  <si>
    <t>【映像モニターシステム】</t>
    <rPh sb="1" eb="3">
      <t>エイゾウ</t>
    </rPh>
    <phoneticPr fontId="39"/>
  </si>
  <si>
    <t>既設階段横幕取付工事</t>
    <rPh sb="0" eb="2">
      <t>キセツカ</t>
    </rPh>
    <rPh sb="2" eb="4">
      <t>カイダンヨ</t>
    </rPh>
    <rPh sb="4" eb="6">
      <t>ヨコマクト</t>
    </rPh>
    <rPh sb="6" eb="8">
      <t>トリツケコ</t>
    </rPh>
    <rPh sb="8" eb="10">
      <t>コウジ</t>
    </rPh>
    <phoneticPr fontId="39"/>
  </si>
  <si>
    <t>W900※パンチカーペット仕上げ</t>
    <rPh sb="13" eb="15">
      <t>シア</t>
    </rPh>
    <phoneticPr fontId="39"/>
  </si>
  <si>
    <t>トイレ用床工事</t>
    <rPh sb="3" eb="4">
      <t>ヨウユ</t>
    </rPh>
    <rPh sb="4" eb="7">
      <t>ユカコウジ</t>
    </rPh>
    <phoneticPr fontId="39"/>
  </si>
  <si>
    <t>W1800※パンチカーペット仕上げ</t>
    <rPh sb="14" eb="16">
      <t>シア</t>
    </rPh>
    <phoneticPr fontId="39"/>
  </si>
  <si>
    <t>テント内床工事</t>
    <rPh sb="3" eb="4">
      <t>ナイユ</t>
    </rPh>
    <rPh sb="4" eb="7">
      <t>ユカコウジ</t>
    </rPh>
    <phoneticPr fontId="39"/>
  </si>
  <si>
    <t>1k</t>
  </si>
  <si>
    <t>横幕</t>
    <rPh sb="0" eb="1">
      <t>ヨコマク</t>
    </rPh>
    <phoneticPr fontId="39"/>
  </si>
  <si>
    <t>1.5k</t>
  </si>
  <si>
    <t>2k</t>
  </si>
  <si>
    <t>個</t>
    <rPh sb="0" eb="0">
      <t>コ</t>
    </rPh>
    <phoneticPr fontId="39"/>
  </si>
  <si>
    <t>55kg</t>
  </si>
  <si>
    <t>ウェイト</t>
  </si>
  <si>
    <t>張</t>
    <rPh sb="0" eb="0">
      <t>ハリ</t>
    </rPh>
    <phoneticPr fontId="39"/>
  </si>
  <si>
    <t>1.5kx2k</t>
  </si>
  <si>
    <t>テント</t>
  </si>
  <si>
    <t>【仮設通路】</t>
    <rPh sb="1" eb="3">
      <t>カセツツ</t>
    </rPh>
    <rPh sb="3" eb="5">
      <t>ツウロ</t>
    </rPh>
    <phoneticPr fontId="39"/>
  </si>
  <si>
    <t>競技用具設置・撤去作業</t>
    <rPh sb="0" eb="4">
      <t>キョウギヨウグセ</t>
    </rPh>
    <rPh sb="4" eb="6">
      <t>セッチテ</t>
    </rPh>
    <rPh sb="7" eb="9">
      <t>テッキョサ</t>
    </rPh>
    <rPh sb="9" eb="11">
      <t>サギョウ</t>
    </rPh>
    <phoneticPr fontId="39"/>
  </si>
  <si>
    <t>会場内電源工事</t>
    <rPh sb="0" eb="3">
      <t>カイジョウナイデ</t>
    </rPh>
    <rPh sb="3" eb="7">
      <t>デンゲンコウジ</t>
    </rPh>
    <phoneticPr fontId="39"/>
  </si>
  <si>
    <t>45kva</t>
  </si>
  <si>
    <t>発電機</t>
    <rPh sb="0" eb="2">
      <t>ハツデンキ</t>
    </rPh>
    <phoneticPr fontId="39"/>
  </si>
  <si>
    <t>2F入口すのこ</t>
    <rPh sb="2" eb="4">
      <t>イリグチ</t>
    </rPh>
    <phoneticPr fontId="39"/>
  </si>
  <si>
    <t>1F入口すのこ</t>
    <rPh sb="2" eb="4">
      <t>イリグチ</t>
    </rPh>
    <phoneticPr fontId="39"/>
  </si>
  <si>
    <t>30m巻き</t>
    <rPh sb="3" eb="4">
      <t>マ</t>
    </rPh>
    <phoneticPr fontId="39"/>
  </si>
  <si>
    <t>ドラムコード</t>
  </si>
  <si>
    <t>脚</t>
    <rPh sb="0" eb="0">
      <t>キャク</t>
    </rPh>
    <phoneticPr fontId="39"/>
  </si>
  <si>
    <t>※選手控</t>
    <rPh sb="1" eb="3">
      <t>センシュヒ</t>
    </rPh>
    <rPh sb="3" eb="4">
      <t>ヒカエ</t>
    </rPh>
    <phoneticPr fontId="39"/>
  </si>
  <si>
    <t>パイプ椅子</t>
    <rPh sb="3" eb="5">
      <t>イス</t>
    </rPh>
    <phoneticPr fontId="39"/>
  </si>
  <si>
    <t>※ピスト</t>
  </si>
  <si>
    <t>卓</t>
    <rPh sb="0" eb="0">
      <t>タク</t>
    </rPh>
    <phoneticPr fontId="39"/>
  </si>
  <si>
    <t>450x1800※ピスト</t>
  </si>
  <si>
    <t>長机</t>
    <rPh sb="0" eb="1">
      <t>ナガツクエ</t>
    </rPh>
    <phoneticPr fontId="39"/>
  </si>
  <si>
    <t>試合会場</t>
    <rPh sb="0" eb="2">
      <t>シアイカ</t>
    </rPh>
    <rPh sb="2" eb="4">
      <t>カイジョウ</t>
    </rPh>
    <phoneticPr fontId="39"/>
  </si>
  <si>
    <t>選手控周り卓球フェンス</t>
    <rPh sb="0" eb="2">
      <t>センシュヒ</t>
    </rPh>
    <rPh sb="2" eb="3">
      <t>ヒカエマ</t>
    </rPh>
    <rPh sb="3" eb="4">
      <t>マワタ</t>
    </rPh>
    <rPh sb="5" eb="7">
      <t>タッキュウ</t>
    </rPh>
    <phoneticPr fontId="39"/>
  </si>
  <si>
    <t>ピスト周り卓球フェンス</t>
    <rPh sb="3" eb="4">
      <t>マワタ</t>
    </rPh>
    <rPh sb="5" eb="7">
      <t>タッキュウ</t>
    </rPh>
    <phoneticPr fontId="39"/>
  </si>
  <si>
    <t>2Fホール養生シート</t>
    <rPh sb="5" eb="7">
      <t>ヨウジョウ</t>
    </rPh>
    <phoneticPr fontId="39"/>
  </si>
  <si>
    <t>選手動線養生シート</t>
    <rPh sb="0" eb="2">
      <t>センシュド</t>
    </rPh>
    <rPh sb="2" eb="4">
      <t>ドウセンヨ</t>
    </rPh>
    <rPh sb="4" eb="6">
      <t>ヨウジョウ</t>
    </rPh>
    <phoneticPr fontId="39"/>
  </si>
  <si>
    <t>※既存シート使用</t>
    <rPh sb="1" eb="3">
      <t>キゾンシ</t>
    </rPh>
    <rPh sb="6" eb="8">
      <t>シヨウ</t>
    </rPh>
    <phoneticPr fontId="39"/>
  </si>
  <si>
    <t>競技会場養生シート敷設作業</t>
    <rPh sb="0" eb="4">
      <t>キョウギカイジョウヨ</t>
    </rPh>
    <rPh sb="4" eb="6">
      <t>ヨウジョウシ</t>
    </rPh>
    <rPh sb="9" eb="10">
      <t>シセ</t>
    </rPh>
    <rPh sb="10" eb="11">
      <t>セツサ</t>
    </rPh>
    <rPh sb="11" eb="13">
      <t>サギョウ</t>
    </rPh>
    <phoneticPr fontId="39"/>
  </si>
  <si>
    <t>【会場備品等】</t>
    <rPh sb="1" eb="3">
      <t>カイジョウビ</t>
    </rPh>
    <rPh sb="3" eb="5">
      <t>ビヒント</t>
    </rPh>
    <rPh sb="5" eb="6">
      <t>トウ</t>
    </rPh>
    <phoneticPr fontId="39"/>
  </si>
  <si>
    <t>パーテーション</t>
  </si>
  <si>
    <t>-</t>
  </si>
  <si>
    <t>施設備品</t>
    <rPh sb="0" eb="4">
      <t>シセツビヒン</t>
    </rPh>
    <phoneticPr fontId="21"/>
  </si>
  <si>
    <t>450x1800</t>
  </si>
  <si>
    <t>【ドーピング検査室】</t>
    <rPh sb="6" eb="9">
      <t>ケンサシツ</t>
    </rPh>
    <phoneticPr fontId="39"/>
  </si>
  <si>
    <t>㊲</t>
  </si>
  <si>
    <t>ストーブ</t>
  </si>
  <si>
    <t>【一般受付】</t>
    <rPh sb="1" eb="3">
      <t>イッパンウ</t>
    </rPh>
    <rPh sb="3" eb="5">
      <t>ウケツケ</t>
    </rPh>
    <phoneticPr fontId="39"/>
  </si>
  <si>
    <t>㊱</t>
  </si>
  <si>
    <t>消火バケツ</t>
    <rPh sb="0" eb="2">
      <t>ショウカ</t>
    </rPh>
    <phoneticPr fontId="39"/>
  </si>
  <si>
    <t>消火器</t>
    <rPh sb="0" eb="2">
      <t>ショウカキ</t>
    </rPh>
    <phoneticPr fontId="39"/>
  </si>
  <si>
    <t>スタンド灰皿</t>
    <rPh sb="4" eb="6">
      <t>ハイザラ</t>
    </rPh>
    <phoneticPr fontId="39"/>
  </si>
  <si>
    <t>【喫煙所】</t>
    <rPh sb="1" eb="4">
      <t>キツエンショ</t>
    </rPh>
    <phoneticPr fontId="39"/>
  </si>
  <si>
    <t>㉟</t>
  </si>
  <si>
    <t>3kva</t>
  </si>
  <si>
    <t>3k</t>
  </si>
  <si>
    <t>2kx3k</t>
  </si>
  <si>
    <t>【タクシー乗降所】</t>
    <rPh sb="5" eb="8">
      <t>ジョウコウショ</t>
    </rPh>
    <phoneticPr fontId="39"/>
  </si>
  <si>
    <t>㉞</t>
  </si>
  <si>
    <t>取付工事費含む</t>
    <rPh sb="0" eb="2">
      <t>トリツケコ</t>
    </rPh>
    <rPh sb="2" eb="5">
      <t>コウジヒフ</t>
    </rPh>
    <rPh sb="5" eb="6">
      <t>フク</t>
    </rPh>
    <phoneticPr fontId="39"/>
  </si>
  <si>
    <t>フローレンライト</t>
  </si>
  <si>
    <t>ごみかご</t>
  </si>
  <si>
    <t>5k</t>
  </si>
  <si>
    <t>3kx5k</t>
  </si>
  <si>
    <t>【休憩所】</t>
    <rPh sb="1" eb="4">
      <t>キュウケイショ</t>
    </rPh>
    <phoneticPr fontId="39"/>
  </si>
  <si>
    <t>㉝</t>
  </si>
  <si>
    <t>スタンド付き</t>
    <rPh sb="4" eb="5">
      <t>ツ</t>
    </rPh>
    <phoneticPr fontId="39"/>
  </si>
  <si>
    <t>どぶづけ</t>
  </si>
  <si>
    <t>【無料ドリンクコーナー（一般観客）】</t>
    <rPh sb="1" eb="3">
      <t>ムリョウイ</t>
    </rPh>
    <rPh sb="12" eb="16">
      <t>イッパンカンキャク</t>
    </rPh>
    <phoneticPr fontId="39"/>
  </si>
  <si>
    <t>㉜</t>
  </si>
  <si>
    <t>【ふるまいコーナー】</t>
  </si>
  <si>
    <t>㉛</t>
  </si>
  <si>
    <t>ブルーシート</t>
  </si>
  <si>
    <t>【ごみ集積所】</t>
    <rPh sb="3" eb="6">
      <t>シュウセキショ</t>
    </rPh>
    <phoneticPr fontId="39"/>
  </si>
  <si>
    <t>㉚</t>
  </si>
  <si>
    <t>-</t>
    <phoneticPr fontId="21"/>
  </si>
  <si>
    <t>パイプ椅子</t>
    <rPh sb="3" eb="5">
      <t>イス</t>
    </rPh>
    <phoneticPr fontId="21"/>
  </si>
  <si>
    <t>式</t>
    <rPh sb="0" eb="1">
      <t>シキ</t>
    </rPh>
    <phoneticPr fontId="21"/>
  </si>
  <si>
    <t>机</t>
    <rPh sb="0" eb="1">
      <t>ツクエ</t>
    </rPh>
    <phoneticPr fontId="21"/>
  </si>
  <si>
    <t>【視察員・報道員控室】</t>
    <rPh sb="1" eb="4">
      <t>シサツインホ</t>
    </rPh>
    <rPh sb="5" eb="8">
      <t>ホウドウインヒ</t>
    </rPh>
    <rPh sb="8" eb="10">
      <t>ヒカエシツ</t>
    </rPh>
    <phoneticPr fontId="39"/>
  </si>
  <si>
    <t>㉙</t>
  </si>
  <si>
    <t>卓</t>
    <rPh sb="0" eb="1">
      <t>タク</t>
    </rPh>
    <phoneticPr fontId="21"/>
  </si>
  <si>
    <t>長机</t>
    <rPh sb="0" eb="1">
      <t>ナガ</t>
    </rPh>
    <rPh sb="1" eb="2">
      <t>ツクエ</t>
    </rPh>
    <phoneticPr fontId="21"/>
  </si>
  <si>
    <t>【競技会係員・競技会補助員控室】</t>
    <rPh sb="1" eb="4">
      <t>キョウギカイカ</t>
    </rPh>
    <rPh sb="4" eb="6">
      <t>カカリインキ</t>
    </rPh>
    <rPh sb="7" eb="10">
      <t>キョウギカイホ</t>
    </rPh>
    <rPh sb="10" eb="13">
      <t>ホジョインヒ</t>
    </rPh>
    <rPh sb="13" eb="15">
      <t>ヒカエシツ</t>
    </rPh>
    <phoneticPr fontId="39"/>
  </si>
  <si>
    <t>㉘</t>
  </si>
  <si>
    <t>600x1800</t>
  </si>
  <si>
    <t>【県内競技役員控室】</t>
    <rPh sb="1" eb="3">
      <t>ケンナイキ</t>
    </rPh>
    <rPh sb="3" eb="7">
      <t>キョウギヤクインヒ</t>
    </rPh>
    <rPh sb="7" eb="9">
      <t>ヒカエシツ</t>
    </rPh>
    <phoneticPr fontId="39"/>
  </si>
  <si>
    <t>㉗</t>
  </si>
  <si>
    <t>L2m</t>
  </si>
  <si>
    <t>ベルトパーテーション</t>
  </si>
  <si>
    <t>【練習会場】</t>
    <rPh sb="1" eb="3">
      <t>レンシュウカ</t>
    </rPh>
    <rPh sb="3" eb="5">
      <t>カイジョウ</t>
    </rPh>
    <phoneticPr fontId="39"/>
  </si>
  <si>
    <t>㉖</t>
  </si>
  <si>
    <t>【女子更衣室】</t>
    <rPh sb="1" eb="3">
      <t>ジョシコ</t>
    </rPh>
    <rPh sb="3" eb="6">
      <t>コウイシツ</t>
    </rPh>
    <phoneticPr fontId="39"/>
  </si>
  <si>
    <t>㉕</t>
  </si>
  <si>
    <t>【男子更衣室】</t>
    <rPh sb="1" eb="3">
      <t>ダンシコ</t>
    </rPh>
    <rPh sb="3" eb="6">
      <t>コウイシツ</t>
    </rPh>
    <phoneticPr fontId="39"/>
  </si>
  <si>
    <t>㉔</t>
  </si>
  <si>
    <t>【用具検査所】</t>
    <rPh sb="1" eb="3">
      <t>ヨウグケ</t>
    </rPh>
    <rPh sb="3" eb="6">
      <t>ケンサショ</t>
    </rPh>
    <phoneticPr fontId="39"/>
  </si>
  <si>
    <t>㉓</t>
  </si>
  <si>
    <t>【用具メンテナンス所】</t>
    <rPh sb="1" eb="3">
      <t>ヨウグシ</t>
    </rPh>
    <rPh sb="9" eb="10">
      <t>ショ</t>
    </rPh>
    <phoneticPr fontId="39"/>
  </si>
  <si>
    <t>㉒</t>
  </si>
  <si>
    <t>ハンガー</t>
  </si>
  <si>
    <t>ハンガーラック</t>
  </si>
  <si>
    <t>W900xD450xH1800</t>
  </si>
  <si>
    <t>アングル棚</t>
    <rPh sb="4" eb="5">
      <t>タナ</t>
    </rPh>
    <phoneticPr fontId="39"/>
  </si>
  <si>
    <t>【荷物置場】</t>
    <rPh sb="1" eb="3">
      <t>ニモツオ</t>
    </rPh>
    <rPh sb="3" eb="5">
      <t>オキバ</t>
    </rPh>
    <phoneticPr fontId="39"/>
  </si>
  <si>
    <t>㉑</t>
  </si>
  <si>
    <t>W1400xH750</t>
  </si>
  <si>
    <t>卓球フェンス</t>
    <rPh sb="0" eb="2">
      <t>タッキュウ</t>
    </rPh>
    <phoneticPr fontId="39"/>
  </si>
  <si>
    <t>【アップ場】</t>
    <rPh sb="4" eb="5">
      <t>ジョウ</t>
    </rPh>
    <phoneticPr fontId="39"/>
  </si>
  <si>
    <t>⑳</t>
  </si>
  <si>
    <t>【選手・監督控室】</t>
    <rPh sb="1" eb="3">
      <t>センシュカ</t>
    </rPh>
    <rPh sb="4" eb="6">
      <t>カントクヒ</t>
    </rPh>
    <rPh sb="6" eb="8">
      <t>ヒカエシツ</t>
    </rPh>
    <phoneticPr fontId="39"/>
  </si>
  <si>
    <t>⑲</t>
  </si>
  <si>
    <t>台</t>
    <rPh sb="0" eb="1">
      <t>ダイ</t>
    </rPh>
    <phoneticPr fontId="21"/>
  </si>
  <si>
    <t>ホワイトボード</t>
    <phoneticPr fontId="21"/>
  </si>
  <si>
    <t>脚</t>
    <rPh sb="0" eb="1">
      <t>キャク</t>
    </rPh>
    <phoneticPr fontId="21"/>
  </si>
  <si>
    <t>椅子</t>
    <rPh sb="0" eb="2">
      <t>イス</t>
    </rPh>
    <phoneticPr fontId="21"/>
  </si>
  <si>
    <t>【競技補助員控室】</t>
    <rPh sb="1" eb="3">
      <t>キョウギホ</t>
    </rPh>
    <rPh sb="3" eb="6">
      <t>ホジョインヒ</t>
    </rPh>
    <rPh sb="6" eb="8">
      <t>ヒカエシツ</t>
    </rPh>
    <phoneticPr fontId="39"/>
  </si>
  <si>
    <t>⑱</t>
  </si>
  <si>
    <t>【福祉席】</t>
    <rPh sb="1" eb="4">
      <t>フクシセキ</t>
    </rPh>
    <phoneticPr fontId="39"/>
  </si>
  <si>
    <t>⑰</t>
  </si>
  <si>
    <t>【プログラム販売所】</t>
    <rPh sb="6" eb="9">
      <t>ハンバイショ</t>
    </rPh>
    <phoneticPr fontId="39"/>
  </si>
  <si>
    <t>⑯</t>
  </si>
  <si>
    <t>【観覧席】</t>
    <rPh sb="1" eb="4">
      <t>カンランセキ</t>
    </rPh>
    <phoneticPr fontId="39"/>
  </si>
  <si>
    <t>⑮</t>
  </si>
  <si>
    <t>【記録速報所】</t>
    <rPh sb="1" eb="3">
      <t>キロクソ</t>
    </rPh>
    <rPh sb="3" eb="6">
      <t>ソクホウショ</t>
    </rPh>
    <phoneticPr fontId="39"/>
  </si>
  <si>
    <t>⑭</t>
  </si>
  <si>
    <t>【トーナメント表（組合せ・記録掲示看板）】</t>
    <rPh sb="7" eb="8">
      <t>ヒョウク</t>
    </rPh>
    <rPh sb="9" eb="11">
      <t>クミアワキ</t>
    </rPh>
    <rPh sb="13" eb="15">
      <t>キロクケ</t>
    </rPh>
    <rPh sb="15" eb="17">
      <t>ケイジカ</t>
    </rPh>
    <rPh sb="17" eb="19">
      <t>カンバン</t>
    </rPh>
    <phoneticPr fontId="39"/>
  </si>
  <si>
    <t>⑬</t>
  </si>
  <si>
    <t>W1800xD900xH100</t>
  </si>
  <si>
    <t>平台</t>
    <rPh sb="0" eb="1">
      <t>ヒラダイ</t>
    </rPh>
    <phoneticPr fontId="39"/>
  </si>
  <si>
    <t>W1800xH2100</t>
  </si>
  <si>
    <t>インタビューボード</t>
  </si>
  <si>
    <t>【インタビューコーナー】</t>
  </si>
  <si>
    <t>⑫</t>
  </si>
  <si>
    <t>【無料ドリンクコーナー（選手・関係者）】</t>
    <rPh sb="1" eb="3">
      <t>ムリョウセ</t>
    </rPh>
    <rPh sb="12" eb="14">
      <t>センシュカ</t>
    </rPh>
    <rPh sb="15" eb="18">
      <t>カンケイシャ</t>
    </rPh>
    <phoneticPr fontId="39"/>
  </si>
  <si>
    <t>⑪</t>
  </si>
  <si>
    <t>台車</t>
    <rPh sb="0" eb="1">
      <t>ダイシャ</t>
    </rPh>
    <phoneticPr fontId="39"/>
  </si>
  <si>
    <t>マーカー・イレイザー付き</t>
    <rPh sb="10" eb="11">
      <t>ツ</t>
    </rPh>
    <phoneticPr fontId="39"/>
  </si>
  <si>
    <t>ホワイトボード</t>
  </si>
  <si>
    <t>【弁当引換所】</t>
    <rPh sb="1" eb="3">
      <t>ベントウヒ</t>
    </rPh>
    <rPh sb="3" eb="6">
      <t>ヒキカエショ</t>
    </rPh>
    <phoneticPr fontId="39"/>
  </si>
  <si>
    <t>⑩</t>
  </si>
  <si>
    <t>【受付（競技関係者）】</t>
    <rPh sb="1" eb="3">
      <t>ウケツケキ</t>
    </rPh>
    <rPh sb="4" eb="6">
      <t>キョウギカ</t>
    </rPh>
    <rPh sb="6" eb="9">
      <t>カンケイシャ</t>
    </rPh>
    <phoneticPr fontId="39"/>
  </si>
  <si>
    <t>⑨</t>
  </si>
  <si>
    <t>【受付（行政関係者）】</t>
    <rPh sb="1" eb="3">
      <t>ウケツケギ</t>
    </rPh>
    <rPh sb="4" eb="6">
      <t>ギョウセイカ</t>
    </rPh>
    <rPh sb="6" eb="9">
      <t>カンケイシャ</t>
    </rPh>
    <phoneticPr fontId="39"/>
  </si>
  <si>
    <t>⑧</t>
  </si>
  <si>
    <t>【受付（選手・監督）】</t>
    <rPh sb="1" eb="3">
      <t>ウケツケセ</t>
    </rPh>
    <rPh sb="4" eb="6">
      <t>センシュカ</t>
    </rPh>
    <rPh sb="7" eb="9">
      <t>カントク</t>
    </rPh>
    <phoneticPr fontId="39"/>
  </si>
  <si>
    <t>⑦</t>
  </si>
  <si>
    <t>椅子</t>
    <rPh sb="0" eb="1">
      <t>イス</t>
    </rPh>
    <phoneticPr fontId="39"/>
  </si>
  <si>
    <t>机</t>
    <rPh sb="0" eb="0">
      <t>ツクエ</t>
    </rPh>
    <phoneticPr fontId="39"/>
  </si>
  <si>
    <t>【競技役員控室】</t>
    <rPh sb="1" eb="5">
      <t>キョウギヤクインヒ</t>
    </rPh>
    <rPh sb="5" eb="7">
      <t>ヒカエシツ</t>
    </rPh>
    <phoneticPr fontId="39"/>
  </si>
  <si>
    <t>⑥</t>
  </si>
  <si>
    <t>双</t>
    <rPh sb="0" eb="0">
      <t>ソウ</t>
    </rPh>
    <phoneticPr fontId="39"/>
  </si>
  <si>
    <t>白手袋</t>
    <rPh sb="0" eb="1">
      <t>シロテ</t>
    </rPh>
    <rPh sb="1" eb="3">
      <t>テブクロ</t>
    </rPh>
    <phoneticPr fontId="39"/>
  </si>
  <si>
    <t>表彰盆</t>
    <rPh sb="0" eb="2">
      <t>ヒョウショウボン</t>
    </rPh>
    <phoneticPr fontId="39"/>
  </si>
  <si>
    <t>5m3口</t>
    <rPh sb="3" eb="4">
      <t>クチ</t>
    </rPh>
    <phoneticPr fontId="39"/>
  </si>
  <si>
    <t>延長コード</t>
    <rPh sb="0" eb="2">
      <t>エンチョウ</t>
    </rPh>
    <phoneticPr fontId="39"/>
  </si>
  <si>
    <t>ポケットWi-fi</t>
  </si>
  <si>
    <t>レーザープリンタ</t>
  </si>
  <si>
    <t>複合機</t>
    <rPh sb="0" eb="2">
      <t>フクゴウキ</t>
    </rPh>
    <phoneticPr fontId="39"/>
  </si>
  <si>
    <t>ノートパソコン</t>
  </si>
  <si>
    <t>A4 12段</t>
    <rPh sb="5" eb="6">
      <t>ダン</t>
    </rPh>
    <phoneticPr fontId="39"/>
  </si>
  <si>
    <t>レターケース</t>
  </si>
  <si>
    <t>【実施本部】</t>
    <rPh sb="1" eb="3">
      <t>ジッシホ</t>
    </rPh>
    <rPh sb="3" eb="5">
      <t>ホンブ</t>
    </rPh>
    <phoneticPr fontId="39"/>
  </si>
  <si>
    <t>⑤</t>
  </si>
  <si>
    <t>車椅子</t>
    <rPh sb="0" eb="2">
      <t>クルマイス</t>
    </rPh>
    <phoneticPr fontId="39"/>
  </si>
  <si>
    <t>担架</t>
    <rPh sb="0" eb="1">
      <t>タンカ</t>
    </rPh>
    <phoneticPr fontId="39"/>
  </si>
  <si>
    <t>イス</t>
  </si>
  <si>
    <t>回転椅子</t>
    <rPh sb="0" eb="2">
      <t>カイテンイ</t>
    </rPh>
    <rPh sb="2" eb="4">
      <t>イス</t>
    </rPh>
    <phoneticPr fontId="39"/>
  </si>
  <si>
    <t>布団セット</t>
    <rPh sb="0" eb="2">
      <t>フトン</t>
    </rPh>
    <phoneticPr fontId="39"/>
  </si>
  <si>
    <t>簡易ベット</t>
    <rPh sb="0" eb="2">
      <t>カンイ</t>
    </rPh>
    <phoneticPr fontId="39"/>
  </si>
  <si>
    <t>診察台</t>
    <rPh sb="0" eb="2">
      <t>シンサツダイ</t>
    </rPh>
    <phoneticPr fontId="39"/>
  </si>
  <si>
    <t>【救護室】</t>
    <rPh sb="1" eb="4">
      <t>キュウゴシツ</t>
    </rPh>
    <phoneticPr fontId="39"/>
  </si>
  <si>
    <t>④</t>
  </si>
  <si>
    <t>【審判員控室】</t>
    <rPh sb="1" eb="4">
      <t>シンパンインヒ</t>
    </rPh>
    <rPh sb="4" eb="6">
      <t>ヒカエシツ</t>
    </rPh>
    <phoneticPr fontId="39"/>
  </si>
  <si>
    <t>③</t>
  </si>
  <si>
    <t>ソファー</t>
  </si>
  <si>
    <t>ローテーブル</t>
  </si>
  <si>
    <t>【来賓・競技会役員控室】</t>
    <rPh sb="1" eb="3">
      <t>ライヒンキ</t>
    </rPh>
    <rPh sb="4" eb="7">
      <t>キョウギカイヤ</t>
    </rPh>
    <rPh sb="7" eb="9">
      <t>ヤクインヒ</t>
    </rPh>
    <rPh sb="9" eb="11">
      <t>ヒカエシツ</t>
    </rPh>
    <phoneticPr fontId="39"/>
  </si>
  <si>
    <t>②</t>
  </si>
  <si>
    <t>ドアパーテーション</t>
  </si>
  <si>
    <t>【記録・筆耕本部】</t>
    <rPh sb="1" eb="3">
      <t>キロクヒ</t>
    </rPh>
    <rPh sb="4" eb="6">
      <t>ヒッコウホ</t>
    </rPh>
    <rPh sb="6" eb="8">
      <t>ホンブ</t>
    </rPh>
    <phoneticPr fontId="39"/>
  </si>
  <si>
    <t>①</t>
  </si>
  <si>
    <t>【競技補助員席】</t>
    <rPh sb="1" eb="3">
      <t>キョウギホ</t>
    </rPh>
    <rPh sb="3" eb="6">
      <t>ホジョインセ</t>
    </rPh>
    <rPh sb="6" eb="7">
      <t>セキ</t>
    </rPh>
    <phoneticPr fontId="39"/>
  </si>
  <si>
    <t>Ⓘ</t>
  </si>
  <si>
    <t>【審判員席】</t>
    <rPh sb="1" eb="5">
      <t>シンパンインセキ</t>
    </rPh>
    <phoneticPr fontId="39"/>
  </si>
  <si>
    <t>Ⓗ</t>
  </si>
  <si>
    <t>白布</t>
    <rPh sb="0" eb="1">
      <t>ハクフ</t>
    </rPh>
    <phoneticPr fontId="39"/>
  </si>
  <si>
    <t>【救護席】</t>
    <rPh sb="1" eb="4">
      <t>キュウゴセキ</t>
    </rPh>
    <phoneticPr fontId="39"/>
  </si>
  <si>
    <t>Ⓖ</t>
  </si>
  <si>
    <t>席</t>
    <rPh sb="0" eb="0">
      <t>セキ</t>
    </rPh>
    <phoneticPr fontId="39"/>
  </si>
  <si>
    <t>【選手待機席】</t>
    <rPh sb="1" eb="3">
      <t>センシュタ</t>
    </rPh>
    <rPh sb="3" eb="6">
      <t>タイキセキ</t>
    </rPh>
    <phoneticPr fontId="39"/>
  </si>
  <si>
    <t>Ⓕ</t>
  </si>
  <si>
    <t>【記載所】</t>
    <rPh sb="1" eb="4">
      <t>キサイショ</t>
    </rPh>
    <phoneticPr fontId="39"/>
  </si>
  <si>
    <t>Ⓔ</t>
  </si>
  <si>
    <t>卓上スタンド付き</t>
    <rPh sb="0" eb="2">
      <t>タクジョウツ</t>
    </rPh>
    <rPh sb="6" eb="7">
      <t>ツ</t>
    </rPh>
    <phoneticPr fontId="39"/>
  </si>
  <si>
    <t>マイク</t>
  </si>
  <si>
    <t>【DT受付事務所】</t>
    <rPh sb="3" eb="5">
      <t>ウケツケジ</t>
    </rPh>
    <rPh sb="5" eb="8">
      <t>ジムショ</t>
    </rPh>
    <phoneticPr fontId="39"/>
  </si>
  <si>
    <t>Ⓓ</t>
  </si>
  <si>
    <t>音響設備</t>
    <rPh sb="0" eb="3">
      <t>オンキョウセツビ</t>
    </rPh>
    <phoneticPr fontId="39"/>
  </si>
  <si>
    <t>【放送・PA席】</t>
    <rPh sb="1" eb="3">
      <t>ホウソウセ</t>
    </rPh>
    <rPh sb="6" eb="7">
      <t>セキ</t>
    </rPh>
    <phoneticPr fontId="39"/>
  </si>
  <si>
    <t>Ⓒ</t>
  </si>
  <si>
    <t>【来賓・競技会役員席】</t>
    <rPh sb="1" eb="3">
      <t>ライヒンキ</t>
    </rPh>
    <rPh sb="4" eb="7">
      <t>キョウギカイヤ</t>
    </rPh>
    <rPh sb="7" eb="9">
      <t>ヤクインセ</t>
    </rPh>
    <rPh sb="9" eb="10">
      <t>セキ</t>
    </rPh>
    <phoneticPr fontId="39"/>
  </si>
  <si>
    <t>Ⓑ</t>
  </si>
  <si>
    <t>【競技本部・技術委員控室】</t>
    <rPh sb="1" eb="3">
      <t>キョウギホ</t>
    </rPh>
    <rPh sb="3" eb="5">
      <t>ホンブギ</t>
    </rPh>
    <rPh sb="6" eb="10">
      <t>ギジュツイインヒ</t>
    </rPh>
    <rPh sb="10" eb="12">
      <t>ヒカエシツ</t>
    </rPh>
    <phoneticPr fontId="39"/>
  </si>
  <si>
    <t>Ⓐ-2</t>
  </si>
  <si>
    <t>【競技本部・技術委員席】</t>
    <rPh sb="1" eb="5">
      <t>キョウギホンブギ</t>
    </rPh>
    <rPh sb="6" eb="10">
      <t>ギジュツイインセ</t>
    </rPh>
    <rPh sb="10" eb="11">
      <t>セキ</t>
    </rPh>
    <phoneticPr fontId="39"/>
  </si>
  <si>
    <t>Ⓐ-1</t>
  </si>
  <si>
    <t>金   額</t>
    <rPh sb="0" eb="1">
      <t>キンガ</t>
    </rPh>
    <rPh sb="4" eb="5">
      <t>ガク</t>
    </rPh>
    <phoneticPr fontId="39"/>
  </si>
  <si>
    <t>単 価</t>
    <rPh sb="0" eb="1">
      <t>タンア</t>
    </rPh>
    <rPh sb="2" eb="3">
      <t>アタイ</t>
    </rPh>
    <phoneticPr fontId="39"/>
  </si>
  <si>
    <t>単 位</t>
    <rPh sb="0" eb="1">
      <t>タンク</t>
    </rPh>
    <rPh sb="2" eb="3">
      <t>クライ</t>
    </rPh>
    <phoneticPr fontId="39"/>
  </si>
  <si>
    <t>数 量</t>
    <rPh sb="0" eb="1">
      <t>カズリ</t>
    </rPh>
    <rPh sb="2" eb="3">
      <t>リョウ</t>
    </rPh>
    <phoneticPr fontId="39"/>
  </si>
  <si>
    <t>規格</t>
    <rPh sb="0" eb="1">
      <t>キカク</t>
    </rPh>
    <phoneticPr fontId="39"/>
  </si>
  <si>
    <t>品     名</t>
  </si>
  <si>
    <t>NO</t>
  </si>
  <si>
    <t>御　　見　　積　　内　　訳</t>
    <rPh sb="0" eb="1">
      <t>ゴミ</t>
    </rPh>
    <rPh sb="3" eb="4">
      <t>ミセ</t>
    </rPh>
    <rPh sb="6" eb="7">
      <t>セキウ</t>
    </rPh>
    <rPh sb="9" eb="10">
      <t>ウチヤ</t>
    </rPh>
    <rPh sb="12" eb="13">
      <t>ヤク</t>
    </rPh>
    <phoneticPr fontId="39"/>
  </si>
  <si>
    <t>代表者職・氏名：</t>
    <rPh sb="0" eb="3">
      <t>ダイヒョウシャ</t>
    </rPh>
    <rPh sb="3" eb="4">
      <t>ショク</t>
    </rPh>
    <rPh sb="5" eb="7">
      <t>シメイ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</si>
</sst>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;[Red]&quot;¥-&quot;#,##0"/>
    <numFmt numFmtId="177" formatCode="#,##0.00000;[Red]\-#,##0.00000"/>
  </numFmts>
  <fonts count="43">
    <font>
      <sz val="11"/>
      <color indexed="8"/>
      <name val="MS P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MS PGothic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IPAPGothic"/>
      <family val="2"/>
    </font>
    <font>
      <sz val="10"/>
      <name val="MS PGothic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4"/>
      <name val="ＭＳ 明朝"/>
      <family val="1"/>
      <charset val="128"/>
    </font>
    <font>
      <sz val="6"/>
      <name val="MS PGothic"/>
      <family val="3"/>
      <charset val="128"/>
    </font>
    <font>
      <u/>
      <sz val="11"/>
      <color theme="10"/>
      <name val="MS PGothic"/>
      <family val="3"/>
      <charset val="128"/>
    </font>
    <font>
      <u/>
      <sz val="11"/>
      <color theme="11"/>
      <name val="MS PGothic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Osaka"/>
      <family val="3"/>
      <charset val="128"/>
    </font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1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b/>
      <i/>
      <sz val="14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5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9">
    <xf numFmtId="0" fontId="0" fillId="0" borderId="0">
      <alignment vertical="center"/>
    </xf>
    <xf numFmtId="0" fontId="1" fillId="2" borderId="0" applyNumberFormat="0" applyBorder="0" applyProtection="0">
      <alignment vertical="center"/>
    </xf>
    <xf numFmtId="0" fontId="1" fillId="2" borderId="0" applyNumberFormat="0" applyBorder="0" applyProtection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38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0" fontId="2" fillId="16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4" fillId="20" borderId="3" applyNumberFormat="0" applyProtection="0">
      <alignment vertical="center"/>
    </xf>
    <xf numFmtId="0" fontId="4" fillId="20" borderId="3" applyNumberFormat="0" applyProtection="0">
      <alignment vertical="center"/>
    </xf>
    <xf numFmtId="0" fontId="4" fillId="20" borderId="3" applyNumberFormat="0" applyProtection="0">
      <alignment vertical="center"/>
    </xf>
    <xf numFmtId="0" fontId="5" fillId="21" borderId="0" applyNumberFormat="0" applyBorder="0" applyProtection="0">
      <alignment vertical="center"/>
    </xf>
    <xf numFmtId="0" fontId="5" fillId="21" borderId="0" applyNumberFormat="0" applyBorder="0" applyProtection="0">
      <alignment vertical="center"/>
    </xf>
    <xf numFmtId="0" fontId="5" fillId="21" borderId="0" applyNumberFormat="0" applyBorder="0" applyProtection="0">
      <alignment vertical="center"/>
    </xf>
    <xf numFmtId="9" fontId="6" fillId="0" borderId="0" applyFill="0" applyBorder="0" applyProtection="0">
      <alignment vertical="center"/>
    </xf>
    <xf numFmtId="9" fontId="6" fillId="0" borderId="0" applyFill="0" applyBorder="0" applyProtection="0">
      <alignment vertical="center"/>
    </xf>
    <xf numFmtId="9" fontId="6" fillId="0" borderId="0" applyFill="0" applyBorder="0" applyProtection="0">
      <alignment vertical="center"/>
    </xf>
    <xf numFmtId="0" fontId="6" fillId="22" borderId="4" applyNumberFormat="0" applyProtection="0">
      <alignment vertical="center"/>
    </xf>
    <xf numFmtId="0" fontId="6" fillId="22" borderId="4" applyNumberFormat="0" applyProtection="0">
      <alignment vertical="center"/>
    </xf>
    <xf numFmtId="0" fontId="6" fillId="22" borderId="4" applyNumberFormat="0" applyProtection="0">
      <alignment vertical="center"/>
    </xf>
    <xf numFmtId="0" fontId="7" fillId="0" borderId="5" applyNumberFormat="0" applyFill="0" applyProtection="0">
      <alignment vertical="center"/>
    </xf>
    <xf numFmtId="0" fontId="7" fillId="0" borderId="5" applyNumberFormat="0" applyFill="0" applyProtection="0">
      <alignment vertical="center"/>
    </xf>
    <xf numFmtId="0" fontId="7" fillId="0" borderId="5" applyNumberFormat="0" applyFill="0" applyProtection="0">
      <alignment vertical="center"/>
    </xf>
    <xf numFmtId="0" fontId="8" fillId="3" borderId="0" applyNumberFormat="0" applyBorder="0" applyProtection="0">
      <alignment vertical="center"/>
    </xf>
    <xf numFmtId="0" fontId="8" fillId="3" borderId="0" applyNumberFormat="0" applyBorder="0" applyProtection="0">
      <alignment vertical="center"/>
    </xf>
    <xf numFmtId="0" fontId="8" fillId="3" borderId="0" applyNumberFormat="0" applyBorder="0" applyProtection="0">
      <alignment vertical="center"/>
    </xf>
    <xf numFmtId="0" fontId="9" fillId="23" borderId="6" applyNumberFormat="0" applyProtection="0">
      <alignment vertical="center"/>
    </xf>
    <xf numFmtId="0" fontId="9" fillId="23" borderId="6" applyNumberFormat="0" applyProtection="0">
      <alignment vertical="center"/>
    </xf>
    <xf numFmtId="0" fontId="9" fillId="23" borderId="6" applyNumberForma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7" applyNumberFormat="0" applyFill="0" applyProtection="0">
      <alignment vertical="center"/>
    </xf>
    <xf numFmtId="0" fontId="11" fillId="0" borderId="7" applyNumberFormat="0" applyFill="0" applyProtection="0">
      <alignment vertical="center"/>
    </xf>
    <xf numFmtId="0" fontId="11" fillId="0" borderId="7" applyNumberFormat="0" applyFill="0" applyProtection="0">
      <alignment vertical="center"/>
    </xf>
    <xf numFmtId="0" fontId="12" fillId="0" borderId="8" applyNumberFormat="0" applyFill="0" applyProtection="0">
      <alignment vertical="center"/>
    </xf>
    <xf numFmtId="0" fontId="12" fillId="0" borderId="8" applyNumberFormat="0" applyFill="0" applyProtection="0">
      <alignment vertical="center"/>
    </xf>
    <xf numFmtId="0" fontId="12" fillId="0" borderId="8" applyNumberFormat="0" applyFill="0" applyProtection="0">
      <alignment vertical="center"/>
    </xf>
    <xf numFmtId="0" fontId="13" fillId="0" borderId="9" applyNumberFormat="0" applyFill="0" applyProtection="0">
      <alignment vertical="center"/>
    </xf>
    <xf numFmtId="0" fontId="13" fillId="0" borderId="9" applyNumberFormat="0" applyFill="0" applyProtection="0">
      <alignment vertical="center"/>
    </xf>
    <xf numFmtId="0" fontId="13" fillId="0" borderId="9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10" applyNumberFormat="0" applyFill="0" applyProtection="0">
      <alignment vertical="center"/>
    </xf>
    <xf numFmtId="0" fontId="14" fillId="0" borderId="10" applyNumberFormat="0" applyFill="0" applyProtection="0">
      <alignment vertical="center"/>
    </xf>
    <xf numFmtId="0" fontId="14" fillId="0" borderId="10" applyNumberFormat="0" applyFill="0" applyProtection="0">
      <alignment vertical="center"/>
    </xf>
    <xf numFmtId="0" fontId="15" fillId="23" borderId="11" applyNumberFormat="0" applyProtection="0">
      <alignment vertical="center"/>
    </xf>
    <xf numFmtId="0" fontId="15" fillId="23" borderId="11" applyNumberFormat="0" applyProtection="0">
      <alignment vertical="center"/>
    </xf>
    <xf numFmtId="0" fontId="15" fillId="23" borderId="11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176" fontId="6" fillId="0" borderId="0" applyFill="0" applyBorder="0" applyProtection="0">
      <alignment vertical="center"/>
    </xf>
    <xf numFmtId="176" fontId="6" fillId="0" borderId="0" applyFill="0" applyBorder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7" fillId="7" borderId="6" applyNumberFormat="0" applyProtection="0">
      <alignment vertical="center"/>
    </xf>
    <xf numFmtId="0" fontId="17" fillId="7" borderId="6" applyNumberFormat="0" applyProtection="0">
      <alignment vertical="center"/>
    </xf>
    <xf numFmtId="0" fontId="17" fillId="7" borderId="6" applyNumberForma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/>
    <xf numFmtId="0" fontId="24" fillId="0" borderId="0"/>
    <xf numFmtId="0" fontId="20" fillId="4" borderId="0" applyNumberFormat="0" applyBorder="0" applyProtection="0">
      <alignment vertical="center"/>
    </xf>
    <xf numFmtId="0" fontId="20" fillId="4" borderId="0" applyNumberFormat="0" applyBorder="0" applyProtection="0">
      <alignment vertical="center"/>
    </xf>
    <xf numFmtId="0" fontId="20" fillId="4" borderId="0" applyNumberFormat="0" applyBorder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7" fillId="0" borderId="0"/>
    <xf numFmtId="38" fontId="22" fillId="0" borderId="0" applyFont="0" applyFill="0" applyBorder="0" applyAlignment="0" applyProtection="0"/>
    <xf numFmtId="0" fontId="22" fillId="0" borderId="0"/>
  </cellStyleXfs>
  <cellXfs count="115">
    <xf numFmtId="0" fontId="0" fillId="0" borderId="0" xfId="0">
      <alignment vertical="center"/>
    </xf>
    <xf numFmtId="0" fontId="22" fillId="0" borderId="0" xfId="146" applyFont="1" applyAlignment="1">
      <alignment vertical="center"/>
    </xf>
    <xf numFmtId="38" fontId="22" fillId="0" borderId="0" xfId="105" applyFont="1" applyAlignment="1">
      <alignment horizontal="right" vertical="center"/>
    </xf>
    <xf numFmtId="0" fontId="22" fillId="0" borderId="0" xfId="146" applyFont="1" applyAlignment="1">
      <alignment horizontal="right" vertical="center"/>
    </xf>
    <xf numFmtId="38" fontId="28" fillId="0" borderId="0" xfId="105" applyFont="1" applyAlignment="1">
      <alignment vertical="center"/>
    </xf>
    <xf numFmtId="0" fontId="32" fillId="0" borderId="0" xfId="146" applyFont="1" applyAlignment="1">
      <alignment horizontal="left" vertical="center" shrinkToFit="1"/>
    </xf>
    <xf numFmtId="38" fontId="28" fillId="0" borderId="0" xfId="105" applyFont="1" applyAlignment="1">
      <alignment horizontal="right" vertical="center"/>
    </xf>
    <xf numFmtId="0" fontId="31" fillId="0" borderId="12" xfId="146" applyFont="1" applyBorder="1" applyAlignment="1">
      <alignment horizontal="center" vertical="center"/>
    </xf>
    <xf numFmtId="3" fontId="31" fillId="0" borderId="13" xfId="146" applyNumberFormat="1" applyFont="1" applyBorder="1" applyAlignment="1">
      <alignment vertical="center"/>
    </xf>
    <xf numFmtId="0" fontId="33" fillId="0" borderId="0" xfId="146" applyFont="1" applyAlignment="1">
      <alignment vertical="center"/>
    </xf>
    <xf numFmtId="0" fontId="31" fillId="0" borderId="2" xfId="146" applyFont="1" applyBorder="1" applyAlignment="1">
      <alignment horizontal="center" vertical="center"/>
    </xf>
    <xf numFmtId="38" fontId="28" fillId="0" borderId="0" xfId="105" applyFont="1" applyBorder="1" applyAlignment="1">
      <alignment horizontal="right" vertical="center"/>
    </xf>
    <xf numFmtId="38" fontId="28" fillId="0" borderId="0" xfId="105" applyFont="1" applyBorder="1" applyAlignment="1">
      <alignment vertical="center"/>
    </xf>
    <xf numFmtId="0" fontId="31" fillId="0" borderId="0" xfId="146" applyFont="1" applyAlignment="1">
      <alignment horizontal="center" vertical="center"/>
    </xf>
    <xf numFmtId="0" fontId="30" fillId="0" borderId="0" xfId="146" applyFont="1" applyAlignment="1">
      <alignment vertical="center"/>
    </xf>
    <xf numFmtId="38" fontId="30" fillId="0" borderId="0" xfId="105" applyFont="1" applyAlignment="1">
      <alignment horizontal="right" vertical="center"/>
    </xf>
    <xf numFmtId="0" fontId="30" fillId="0" borderId="0" xfId="146" applyFont="1" applyAlignment="1">
      <alignment horizontal="center" vertical="center"/>
    </xf>
    <xf numFmtId="0" fontId="31" fillId="0" borderId="16" xfId="146" applyFont="1" applyBorder="1" applyAlignment="1">
      <alignment horizontal="center" vertical="center"/>
    </xf>
    <xf numFmtId="3" fontId="31" fillId="0" borderId="16" xfId="146" applyNumberFormat="1" applyFont="1" applyBorder="1" applyAlignment="1">
      <alignment vertical="center"/>
    </xf>
    <xf numFmtId="0" fontId="31" fillId="0" borderId="15" xfId="146" applyFont="1" applyBorder="1" applyAlignment="1">
      <alignment horizontal="center" vertical="center"/>
    </xf>
    <xf numFmtId="3" fontId="31" fillId="0" borderId="15" xfId="146" applyNumberFormat="1" applyFont="1" applyBorder="1" applyAlignment="1">
      <alignment vertical="center"/>
    </xf>
    <xf numFmtId="177" fontId="32" fillId="0" borderId="0" xfId="105" applyNumberFormat="1" applyFont="1" applyAlignment="1">
      <alignment horizontal="left" vertical="center" shrinkToFit="1"/>
    </xf>
    <xf numFmtId="177" fontId="22" fillId="0" borderId="0" xfId="105" applyNumberFormat="1" applyFont="1" applyAlignment="1">
      <alignment vertical="center"/>
    </xf>
    <xf numFmtId="177" fontId="22" fillId="0" borderId="0" xfId="105" applyNumberFormat="1" applyFont="1" applyBorder="1" applyAlignment="1">
      <alignment vertical="center"/>
    </xf>
    <xf numFmtId="0" fontId="31" fillId="0" borderId="17" xfId="146" applyFont="1" applyBorder="1" applyAlignment="1">
      <alignment horizontal="center" vertical="center"/>
    </xf>
    <xf numFmtId="3" fontId="31" fillId="0" borderId="14" xfId="146" applyNumberFormat="1" applyFont="1" applyBorder="1" applyAlignment="1">
      <alignment vertical="center"/>
    </xf>
    <xf numFmtId="0" fontId="30" fillId="0" borderId="0" xfId="146" applyFont="1" applyAlignment="1">
      <alignment horizontal="right" vertical="center"/>
    </xf>
    <xf numFmtId="0" fontId="34" fillId="0" borderId="0" xfId="146" applyFont="1" applyAlignment="1">
      <alignment horizontal="center" vertical="center"/>
    </xf>
    <xf numFmtId="0" fontId="29" fillId="0" borderId="0" xfId="146" applyFont="1" applyAlignment="1">
      <alignment horizontal="center" vertical="center"/>
    </xf>
    <xf numFmtId="0" fontId="31" fillId="0" borderId="0" xfId="146" applyFont="1" applyAlignment="1">
      <alignment horizontal="left" vertical="center"/>
    </xf>
    <xf numFmtId="0" fontId="34" fillId="0" borderId="0" xfId="146" applyFont="1" applyAlignment="1">
      <alignment horizontal="left" vertical="center"/>
    </xf>
    <xf numFmtId="0" fontId="31" fillId="0" borderId="19" xfId="146" applyFont="1" applyBorder="1" applyAlignment="1">
      <alignment horizontal="center" vertical="center"/>
    </xf>
    <xf numFmtId="3" fontId="31" fillId="0" borderId="18" xfId="146" applyNumberFormat="1" applyFont="1" applyBorder="1" applyAlignment="1">
      <alignment vertical="center"/>
    </xf>
    <xf numFmtId="3" fontId="35" fillId="0" borderId="2" xfId="146" applyNumberFormat="1" applyFont="1" applyBorder="1" applyAlignment="1">
      <alignment horizontal="right" vertical="center" shrinkToFit="1"/>
    </xf>
    <xf numFmtId="3" fontId="35" fillId="0" borderId="16" xfId="146" applyNumberFormat="1" applyFont="1" applyBorder="1" applyAlignment="1">
      <alignment horizontal="right" vertical="center" shrinkToFit="1"/>
    </xf>
    <xf numFmtId="0" fontId="38" fillId="0" borderId="0" xfId="156" applyFont="1"/>
    <xf numFmtId="0" fontId="30" fillId="0" borderId="0" xfId="156" applyFont="1"/>
    <xf numFmtId="0" fontId="38" fillId="0" borderId="0" xfId="156" applyFont="1" applyAlignment="1">
      <alignment horizontal="center"/>
    </xf>
    <xf numFmtId="0" fontId="38" fillId="0" borderId="0" xfId="156" applyFont="1" applyAlignment="1">
      <alignment shrinkToFit="1"/>
    </xf>
    <xf numFmtId="38" fontId="22" fillId="0" borderId="20" xfId="157" applyFont="1" applyFill="1" applyBorder="1" applyAlignment="1">
      <alignment horizontal="right"/>
    </xf>
    <xf numFmtId="38" fontId="22" fillId="0" borderId="21" xfId="157" applyFont="1" applyFill="1" applyBorder="1" applyAlignment="1"/>
    <xf numFmtId="0" fontId="22" fillId="0" borderId="21" xfId="158" applyBorder="1" applyAlignment="1">
      <alignment horizontal="center"/>
    </xf>
    <xf numFmtId="0" fontId="22" fillId="0" borderId="21" xfId="158" applyBorder="1"/>
    <xf numFmtId="0" fontId="22" fillId="0" borderId="21" xfId="158" applyBorder="1" applyAlignment="1">
      <alignment shrinkToFit="1"/>
    </xf>
    <xf numFmtId="0" fontId="22" fillId="0" borderId="22" xfId="158" applyBorder="1" applyAlignment="1">
      <alignment horizontal="center" shrinkToFit="1"/>
    </xf>
    <xf numFmtId="0" fontId="22" fillId="0" borderId="23" xfId="158" applyBorder="1" applyAlignment="1">
      <alignment horizontal="center"/>
    </xf>
    <xf numFmtId="38" fontId="22" fillId="0" borderId="24" xfId="158" applyNumberFormat="1" applyBorder="1" applyAlignment="1">
      <alignment horizontal="right"/>
    </xf>
    <xf numFmtId="38" fontId="22" fillId="0" borderId="25" xfId="158" applyNumberFormat="1" applyBorder="1" applyAlignment="1">
      <alignment horizontal="right"/>
    </xf>
    <xf numFmtId="38" fontId="22" fillId="0" borderId="25" xfId="158" applyNumberFormat="1" applyBorder="1" applyAlignment="1">
      <alignment horizontal="center"/>
    </xf>
    <xf numFmtId="38" fontId="22" fillId="0" borderId="25" xfId="158" applyNumberFormat="1" applyBorder="1"/>
    <xf numFmtId="38" fontId="22" fillId="0" borderId="26" xfId="158" applyNumberFormat="1" applyBorder="1" applyAlignment="1">
      <alignment horizontal="center"/>
    </xf>
    <xf numFmtId="38" fontId="22" fillId="0" borderId="27" xfId="158" applyNumberFormat="1" applyBorder="1" applyAlignment="1">
      <alignment horizontal="right"/>
    </xf>
    <xf numFmtId="38" fontId="22" fillId="0" borderId="27" xfId="158" applyNumberFormat="1" applyBorder="1" applyAlignment="1">
      <alignment horizontal="center"/>
    </xf>
    <xf numFmtId="38" fontId="22" fillId="0" borderId="27" xfId="158" applyNumberFormat="1" applyBorder="1"/>
    <xf numFmtId="38" fontId="22" fillId="0" borderId="28" xfId="158" applyNumberFormat="1" applyBorder="1" applyAlignment="1">
      <alignment horizontal="center"/>
    </xf>
    <xf numFmtId="0" fontId="38" fillId="0" borderId="0" xfId="156" applyFont="1" applyAlignment="1">
      <alignment horizontal="right"/>
    </xf>
    <xf numFmtId="38" fontId="22" fillId="0" borderId="27" xfId="158" applyNumberFormat="1" applyBorder="1" applyAlignment="1">
      <alignment shrinkToFit="1"/>
    </xf>
    <xf numFmtId="38" fontId="22" fillId="0" borderId="29" xfId="158" applyNumberFormat="1" applyBorder="1" applyAlignment="1">
      <alignment horizontal="right"/>
    </xf>
    <xf numFmtId="38" fontId="22" fillId="0" borderId="30" xfId="158" applyNumberFormat="1" applyBorder="1" applyAlignment="1">
      <alignment horizontal="right"/>
    </xf>
    <xf numFmtId="38" fontId="22" fillId="0" borderId="30" xfId="158" applyNumberFormat="1" applyBorder="1" applyAlignment="1">
      <alignment horizontal="center"/>
    </xf>
    <xf numFmtId="38" fontId="22" fillId="0" borderId="30" xfId="158" applyNumberFormat="1" applyBorder="1"/>
    <xf numFmtId="38" fontId="22" fillId="0" borderId="31" xfId="158" applyNumberFormat="1" applyBorder="1" applyAlignment="1">
      <alignment horizontal="center"/>
    </xf>
    <xf numFmtId="38" fontId="22" fillId="0" borderId="32" xfId="158" applyNumberFormat="1" applyBorder="1"/>
    <xf numFmtId="38" fontId="22" fillId="0" borderId="33" xfId="158" applyNumberFormat="1" applyBorder="1" applyAlignment="1">
      <alignment horizontal="right"/>
    </xf>
    <xf numFmtId="38" fontId="22" fillId="0" borderId="34" xfId="158" applyNumberFormat="1" applyBorder="1" applyAlignment="1">
      <alignment horizontal="right"/>
    </xf>
    <xf numFmtId="38" fontId="22" fillId="0" borderId="34" xfId="158" applyNumberFormat="1" applyBorder="1" applyAlignment="1">
      <alignment horizontal="center"/>
    </xf>
    <xf numFmtId="38" fontId="22" fillId="0" borderId="34" xfId="158" applyNumberFormat="1" applyBorder="1"/>
    <xf numFmtId="38" fontId="22" fillId="0" borderId="35" xfId="158" applyNumberFormat="1" applyBorder="1" applyAlignment="1">
      <alignment horizontal="center"/>
    </xf>
    <xf numFmtId="38" fontId="22" fillId="0" borderId="24" xfId="157" applyFont="1" applyFill="1" applyBorder="1" applyAlignment="1">
      <alignment horizontal="right"/>
    </xf>
    <xf numFmtId="38" fontId="22" fillId="0" borderId="38" xfId="158" applyNumberFormat="1" applyBorder="1" applyAlignment="1">
      <alignment horizontal="right"/>
    </xf>
    <xf numFmtId="38" fontId="22" fillId="0" borderId="39" xfId="158" applyNumberFormat="1" applyBorder="1" applyAlignment="1">
      <alignment horizontal="right"/>
    </xf>
    <xf numFmtId="38" fontId="22" fillId="0" borderId="39" xfId="158" applyNumberFormat="1" applyBorder="1" applyAlignment="1">
      <alignment horizontal="center"/>
    </xf>
    <xf numFmtId="38" fontId="22" fillId="0" borderId="39" xfId="158" applyNumberFormat="1" applyBorder="1"/>
    <xf numFmtId="38" fontId="22" fillId="0" borderId="40" xfId="158" applyNumberFormat="1" applyBorder="1" applyAlignment="1">
      <alignment horizontal="center"/>
    </xf>
    <xf numFmtId="0" fontId="22" fillId="0" borderId="41" xfId="158" applyBorder="1"/>
    <xf numFmtId="0" fontId="22" fillId="0" borderId="27" xfId="158" applyBorder="1"/>
    <xf numFmtId="38" fontId="22" fillId="0" borderId="42" xfId="158" applyNumberFormat="1" applyBorder="1" applyAlignment="1">
      <alignment horizontal="right"/>
    </xf>
    <xf numFmtId="38" fontId="22" fillId="0" borderId="27" xfId="157" applyFont="1" applyFill="1" applyBorder="1" applyAlignment="1"/>
    <xf numFmtId="0" fontId="22" fillId="0" borderId="27" xfId="158" applyBorder="1" applyAlignment="1">
      <alignment horizontal="center"/>
    </xf>
    <xf numFmtId="0" fontId="22" fillId="0" borderId="27" xfId="158" applyBorder="1" applyAlignment="1">
      <alignment shrinkToFit="1"/>
    </xf>
    <xf numFmtId="0" fontId="22" fillId="0" borderId="32" xfId="158" applyBorder="1" applyAlignment="1">
      <alignment horizontal="left" shrinkToFit="1"/>
    </xf>
    <xf numFmtId="0" fontId="22" fillId="0" borderId="28" xfId="158" applyBorder="1" applyAlignment="1">
      <alignment horizontal="center"/>
    </xf>
    <xf numFmtId="38" fontId="22" fillId="0" borderId="34" xfId="157" applyFont="1" applyFill="1" applyBorder="1" applyAlignment="1"/>
    <xf numFmtId="0" fontId="22" fillId="0" borderId="34" xfId="158" applyBorder="1" applyAlignment="1">
      <alignment horizontal="center"/>
    </xf>
    <xf numFmtId="0" fontId="22" fillId="0" borderId="34" xfId="158" applyBorder="1"/>
    <xf numFmtId="0" fontId="22" fillId="0" borderId="34" xfId="158" applyBorder="1" applyAlignment="1">
      <alignment shrinkToFit="1"/>
    </xf>
    <xf numFmtId="0" fontId="22" fillId="0" borderId="44" xfId="158" applyBorder="1" applyAlignment="1">
      <alignment horizontal="left" shrinkToFit="1"/>
    </xf>
    <xf numFmtId="0" fontId="22" fillId="0" borderId="35" xfId="158" applyBorder="1" applyAlignment="1">
      <alignment horizontal="center"/>
    </xf>
    <xf numFmtId="0" fontId="22" fillId="0" borderId="31" xfId="158" applyBorder="1" applyAlignment="1">
      <alignment horizontal="center"/>
    </xf>
    <xf numFmtId="38" fontId="22" fillId="0" borderId="45" xfId="158" applyNumberFormat="1" applyBorder="1"/>
    <xf numFmtId="0" fontId="40" fillId="0" borderId="0" xfId="156" applyFont="1"/>
    <xf numFmtId="0" fontId="22" fillId="0" borderId="46" xfId="156" applyFont="1" applyBorder="1" applyAlignment="1">
      <alignment horizontal="center" vertical="center"/>
    </xf>
    <xf numFmtId="0" fontId="22" fillId="0" borderId="47" xfId="156" applyFont="1" applyBorder="1" applyAlignment="1">
      <alignment horizontal="center" vertical="center"/>
    </xf>
    <xf numFmtId="0" fontId="40" fillId="0" borderId="48" xfId="156" applyFont="1" applyBorder="1" applyAlignment="1">
      <alignment horizontal="center" vertical="center"/>
    </xf>
    <xf numFmtId="0" fontId="40" fillId="0" borderId="47" xfId="156" applyFont="1" applyBorder="1" applyAlignment="1">
      <alignment horizontal="center" vertical="center"/>
    </xf>
    <xf numFmtId="0" fontId="40" fillId="0" borderId="49" xfId="156" applyFont="1" applyBorder="1" applyAlignment="1">
      <alignment horizontal="center" vertical="center" shrinkToFit="1"/>
    </xf>
    <xf numFmtId="0" fontId="40" fillId="0" borderId="47" xfId="156" applyFont="1" applyBorder="1" applyAlignment="1">
      <alignment horizontal="center" vertical="center" shrinkToFit="1"/>
    </xf>
    <xf numFmtId="0" fontId="40" fillId="0" borderId="50" xfId="156" applyFont="1" applyBorder="1" applyAlignment="1">
      <alignment horizontal="center" vertical="center"/>
    </xf>
    <xf numFmtId="38" fontId="30" fillId="0" borderId="0" xfId="157" applyFont="1" applyAlignment="1">
      <alignment horizontal="right"/>
    </xf>
    <xf numFmtId="0" fontId="41" fillId="0" borderId="0" xfId="156" applyFont="1" applyAlignment="1">
      <alignment horizontal="left" vertical="top" shrinkToFit="1"/>
    </xf>
    <xf numFmtId="0" fontId="41" fillId="0" borderId="15" xfId="156" applyFont="1" applyBorder="1" applyAlignment="1">
      <alignment horizontal="left" vertical="top" shrinkToFit="1"/>
    </xf>
    <xf numFmtId="0" fontId="42" fillId="0" borderId="15" xfId="156" applyFont="1" applyBorder="1" applyAlignment="1">
      <alignment horizontal="left" vertical="top"/>
    </xf>
    <xf numFmtId="0" fontId="36" fillId="0" borderId="0" xfId="146" applyFont="1" applyAlignment="1">
      <alignment horizontal="left" vertical="center"/>
    </xf>
    <xf numFmtId="0" fontId="29" fillId="0" borderId="0" xfId="146" applyFont="1" applyAlignment="1">
      <alignment horizontal="center" vertical="center"/>
    </xf>
    <xf numFmtId="0" fontId="34" fillId="0" borderId="0" xfId="146" applyFont="1" applyAlignment="1">
      <alignment vertical="center" shrinkToFit="1"/>
    </xf>
    <xf numFmtId="0" fontId="34" fillId="0" borderId="0" xfId="146" applyFont="1" applyAlignment="1">
      <alignment horizontal="left" vertical="center" wrapText="1" shrinkToFit="1"/>
    </xf>
    <xf numFmtId="38" fontId="22" fillId="0" borderId="37" xfId="158" applyNumberFormat="1" applyBorder="1"/>
    <xf numFmtId="0" fontId="22" fillId="0" borderId="36" xfId="158" applyBorder="1"/>
    <xf numFmtId="38" fontId="22" fillId="0" borderId="32" xfId="158" applyNumberFormat="1" applyBorder="1"/>
    <xf numFmtId="0" fontId="22" fillId="0" borderId="41" xfId="158" applyBorder="1"/>
    <xf numFmtId="0" fontId="40" fillId="0" borderId="50" xfId="156" applyFont="1" applyBorder="1" applyAlignment="1">
      <alignment horizontal="center" vertical="center"/>
    </xf>
    <xf numFmtId="0" fontId="40" fillId="0" borderId="48" xfId="156" applyFont="1" applyBorder="1"/>
    <xf numFmtId="0" fontId="40" fillId="0" borderId="46" xfId="156" applyFont="1" applyBorder="1"/>
    <xf numFmtId="38" fontId="22" fillId="0" borderId="44" xfId="158" applyNumberFormat="1" applyBorder="1"/>
    <xf numFmtId="0" fontId="22" fillId="0" borderId="43" xfId="158" applyBorder="1"/>
  </cellXfs>
  <cellStyles count="159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Excel Built-in Comma [0]" xfId="55" xr:uid="{00000000-0005-0000-0000-000036000000}"/>
    <cellStyle name="Excel Built-in Currency [0]" xfId="56" xr:uid="{00000000-0005-0000-0000-000037000000}"/>
    <cellStyle name="Excel Built-in Normal" xfId="57" xr:uid="{00000000-0005-0000-0000-000038000000}"/>
    <cellStyle name="Header1" xfId="58" xr:uid="{00000000-0005-0000-0000-000039000000}"/>
    <cellStyle name="Header2" xfId="59" xr:uid="{00000000-0005-0000-0000-00003A000000}"/>
    <cellStyle name="アクセント 1" xfId="60" builtinId="29" customBuiltin="1"/>
    <cellStyle name="アクセント 1 2" xfId="61" xr:uid="{00000000-0005-0000-0000-00003C000000}"/>
    <cellStyle name="アクセント 1 3" xfId="62" xr:uid="{00000000-0005-0000-0000-00003D000000}"/>
    <cellStyle name="アクセント 2" xfId="63" builtinId="33" customBuiltin="1"/>
    <cellStyle name="アクセント 2 2" xfId="64" xr:uid="{00000000-0005-0000-0000-00003F000000}"/>
    <cellStyle name="アクセント 2 3" xfId="65" xr:uid="{00000000-0005-0000-0000-000040000000}"/>
    <cellStyle name="アクセント 3" xfId="66" builtinId="37" customBuiltin="1"/>
    <cellStyle name="アクセント 3 2" xfId="67" xr:uid="{00000000-0005-0000-0000-000042000000}"/>
    <cellStyle name="アクセント 3 3" xfId="68" xr:uid="{00000000-0005-0000-0000-000043000000}"/>
    <cellStyle name="アクセント 4" xfId="69" builtinId="41" customBuiltin="1"/>
    <cellStyle name="アクセント 4 2" xfId="70" xr:uid="{00000000-0005-0000-0000-000045000000}"/>
    <cellStyle name="アクセント 4 3" xfId="71" xr:uid="{00000000-0005-0000-0000-000046000000}"/>
    <cellStyle name="アクセント 5" xfId="72" builtinId="45" customBuiltin="1"/>
    <cellStyle name="アクセント 5 2" xfId="73" xr:uid="{00000000-0005-0000-0000-000048000000}"/>
    <cellStyle name="アクセント 5 3" xfId="74" xr:uid="{00000000-0005-0000-0000-000049000000}"/>
    <cellStyle name="アクセント 6" xfId="75" builtinId="49" customBuiltin="1"/>
    <cellStyle name="アクセント 6 2" xfId="76" xr:uid="{00000000-0005-0000-0000-00004B000000}"/>
    <cellStyle name="アクセント 6 3" xfId="77" xr:uid="{00000000-0005-0000-0000-00004C000000}"/>
    <cellStyle name="タイトル" xfId="78" builtinId="15" customBuiltin="1"/>
    <cellStyle name="タイトル 2" xfId="79" xr:uid="{00000000-0005-0000-0000-00004E000000}"/>
    <cellStyle name="タイトル 3" xfId="80" xr:uid="{00000000-0005-0000-0000-00004F000000}"/>
    <cellStyle name="チェック セル" xfId="81" builtinId="23" customBuiltin="1"/>
    <cellStyle name="チェック セル 2" xfId="82" xr:uid="{00000000-0005-0000-0000-000051000000}"/>
    <cellStyle name="チェック セル 3" xfId="83" xr:uid="{00000000-0005-0000-0000-000052000000}"/>
    <cellStyle name="どちらでもない" xfId="84" builtinId="28" customBuiltin="1"/>
    <cellStyle name="どちらでもない 2" xfId="85" xr:uid="{00000000-0005-0000-0000-000054000000}"/>
    <cellStyle name="どちらでもない 3" xfId="86" xr:uid="{00000000-0005-0000-0000-000055000000}"/>
    <cellStyle name="パーセント 2" xfId="87" xr:uid="{00000000-0005-0000-0000-000056000000}"/>
    <cellStyle name="パーセント 2 2" xfId="88" xr:uid="{00000000-0005-0000-0000-000057000000}"/>
    <cellStyle name="パーセント 3" xfId="89" xr:uid="{00000000-0005-0000-0000-000058000000}"/>
    <cellStyle name="ハイパーリンク" xfId="151" builtinId="8" hidden="1"/>
    <cellStyle name="ハイパーリンク" xfId="153" builtinId="8" hidden="1"/>
    <cellStyle name="メモ" xfId="90" builtinId="10" customBuiltin="1"/>
    <cellStyle name="メモ 2" xfId="91" xr:uid="{00000000-0005-0000-0000-00005C000000}"/>
    <cellStyle name="メモ 3" xfId="92" xr:uid="{00000000-0005-0000-0000-00005D000000}"/>
    <cellStyle name="リンク セル" xfId="93" builtinId="24" customBuiltin="1"/>
    <cellStyle name="リンク セル 2" xfId="94" xr:uid="{00000000-0005-0000-0000-00005F000000}"/>
    <cellStyle name="リンク セル 3" xfId="95" xr:uid="{00000000-0005-0000-0000-000060000000}"/>
    <cellStyle name="悪い" xfId="96" builtinId="27" customBuiltin="1"/>
    <cellStyle name="悪い 2" xfId="97" xr:uid="{00000000-0005-0000-0000-000062000000}"/>
    <cellStyle name="悪い 3" xfId="98" xr:uid="{00000000-0005-0000-0000-000063000000}"/>
    <cellStyle name="計算" xfId="99" builtinId="22" customBuiltin="1"/>
    <cellStyle name="計算 2" xfId="100" xr:uid="{00000000-0005-0000-0000-000065000000}"/>
    <cellStyle name="計算 3" xfId="101" xr:uid="{00000000-0005-0000-0000-000066000000}"/>
    <cellStyle name="警告文" xfId="102" builtinId="11" customBuiltin="1"/>
    <cellStyle name="警告文 2" xfId="103" xr:uid="{00000000-0005-0000-0000-000068000000}"/>
    <cellStyle name="警告文 3" xfId="104" xr:uid="{00000000-0005-0000-0000-000069000000}"/>
    <cellStyle name="桁区切り" xfId="105" builtinId="6"/>
    <cellStyle name="桁区切り 2" xfId="106" xr:uid="{00000000-0005-0000-0000-00006B000000}"/>
    <cellStyle name="桁区切り 3" xfId="155" xr:uid="{00000000-0005-0000-0000-00006C000000}"/>
    <cellStyle name="桁区切り 4" xfId="157" xr:uid="{3DD15C2A-FA3F-4549-97B2-73223D127A51}"/>
    <cellStyle name="見出し 1" xfId="107" builtinId="16" customBuiltin="1"/>
    <cellStyle name="見出し 1 2" xfId="108" xr:uid="{00000000-0005-0000-0000-00006E000000}"/>
    <cellStyle name="見出し 1 3" xfId="109" xr:uid="{00000000-0005-0000-0000-00006F000000}"/>
    <cellStyle name="見出し 2" xfId="110" builtinId="17" customBuiltin="1"/>
    <cellStyle name="見出し 2 2" xfId="111" xr:uid="{00000000-0005-0000-0000-000071000000}"/>
    <cellStyle name="見出し 2 3" xfId="112" xr:uid="{00000000-0005-0000-0000-000072000000}"/>
    <cellStyle name="見出し 3" xfId="113" builtinId="18" customBuiltin="1"/>
    <cellStyle name="見出し 3 2" xfId="114" xr:uid="{00000000-0005-0000-0000-000074000000}"/>
    <cellStyle name="見出し 3 3" xfId="115" xr:uid="{00000000-0005-0000-0000-000075000000}"/>
    <cellStyle name="見出し 4" xfId="116" builtinId="19" customBuiltin="1"/>
    <cellStyle name="見出し 4 2" xfId="117" xr:uid="{00000000-0005-0000-0000-000077000000}"/>
    <cellStyle name="見出し 4 3" xfId="118" xr:uid="{00000000-0005-0000-0000-000078000000}"/>
    <cellStyle name="集計" xfId="119" builtinId="25" customBuiltin="1"/>
    <cellStyle name="集計 2" xfId="120" xr:uid="{00000000-0005-0000-0000-00007A000000}"/>
    <cellStyle name="集計 3" xfId="121" xr:uid="{00000000-0005-0000-0000-00007B000000}"/>
    <cellStyle name="出力" xfId="122" builtinId="21" customBuiltin="1"/>
    <cellStyle name="出力 2" xfId="123" xr:uid="{00000000-0005-0000-0000-00007D000000}"/>
    <cellStyle name="出力 3" xfId="124" xr:uid="{00000000-0005-0000-0000-00007E000000}"/>
    <cellStyle name="説明文" xfId="125" builtinId="53" customBuiltin="1"/>
    <cellStyle name="説明文 2" xfId="126" xr:uid="{00000000-0005-0000-0000-000080000000}"/>
    <cellStyle name="説明文 3" xfId="127" xr:uid="{00000000-0005-0000-0000-000081000000}"/>
    <cellStyle name="通貨 2" xfId="128" xr:uid="{00000000-0005-0000-0000-000083000000}"/>
    <cellStyle name="通貨 3" xfId="129" xr:uid="{00000000-0005-0000-0000-000084000000}"/>
    <cellStyle name="通貨 4" xfId="130" xr:uid="{00000000-0005-0000-0000-000085000000}"/>
    <cellStyle name="入力" xfId="131" builtinId="20" customBuiltin="1"/>
    <cellStyle name="入力 2" xfId="132" xr:uid="{00000000-0005-0000-0000-000087000000}"/>
    <cellStyle name="入力 3" xfId="133" xr:uid="{00000000-0005-0000-0000-000088000000}"/>
    <cellStyle name="標準" xfId="0" builtinId="0"/>
    <cellStyle name="標準 2" xfId="134" xr:uid="{00000000-0005-0000-0000-00008A000000}"/>
    <cellStyle name="標準 2 2" xfId="135" xr:uid="{00000000-0005-0000-0000-00008B000000}"/>
    <cellStyle name="標準 2 2 2" xfId="136" xr:uid="{00000000-0005-0000-0000-00008C000000}"/>
    <cellStyle name="標準 2 3" xfId="137" xr:uid="{00000000-0005-0000-0000-00008D000000}"/>
    <cellStyle name="標準 2_東京障スポリハ・ＦＤ見積2013.3.15" xfId="138" xr:uid="{00000000-0005-0000-0000-00008E000000}"/>
    <cellStyle name="標準 3" xfId="139" xr:uid="{00000000-0005-0000-0000-00008F000000}"/>
    <cellStyle name="標準 4" xfId="140" xr:uid="{00000000-0005-0000-0000-000090000000}"/>
    <cellStyle name="標準 4 2" xfId="141" xr:uid="{00000000-0005-0000-0000-000091000000}"/>
    <cellStyle name="標準 5" xfId="142" xr:uid="{00000000-0005-0000-0000-000092000000}"/>
    <cellStyle name="標準 5 2" xfId="143" xr:uid="{00000000-0005-0000-0000-000093000000}"/>
    <cellStyle name="標準 6" xfId="144" xr:uid="{00000000-0005-0000-0000-000094000000}"/>
    <cellStyle name="標準 7" xfId="145" xr:uid="{00000000-0005-0000-0000-000095000000}"/>
    <cellStyle name="標準 8" xfId="158" xr:uid="{74C542FF-0349-4992-AA89-347CB741E002}"/>
    <cellStyle name="標準_岩槻市（軟式野球）最終" xfId="156" xr:uid="{30B05432-1462-4B80-958D-961E1C00CFFF}"/>
    <cellStyle name="標準_埼玉夏季見積314（リリア開会式・作業用8.27）" xfId="146" xr:uid="{00000000-0005-0000-0000-000097000000}"/>
    <cellStyle name="表示済みのハイパーリンク" xfId="152" builtinId="9" hidden="1"/>
    <cellStyle name="表示済みのハイパーリンク" xfId="154" builtinId="9" hidden="1"/>
    <cellStyle name="未定義" xfId="147" xr:uid="{00000000-0005-0000-0000-00009A000000}"/>
    <cellStyle name="良い" xfId="148" builtinId="26" customBuiltin="1"/>
    <cellStyle name="良い 2" xfId="149" xr:uid="{00000000-0005-0000-0000-00009C000000}"/>
    <cellStyle name="良い 3" xfId="150" xr:uid="{00000000-0005-0000-0000-00009D000000}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9"/>
  <sheetViews>
    <sheetView tabSelected="1" view="pageBreakPreview" topLeftCell="A11" zoomScaleSheetLayoutView="100" workbookViewId="0">
      <selection activeCell="C15" sqref="C15"/>
    </sheetView>
  </sheetViews>
  <sheetFormatPr defaultColWidth="9" defaultRowHeight="14.25"/>
  <cols>
    <col min="1" max="1" width="3.75" style="1" customWidth="1"/>
    <col min="2" max="2" width="36.875" style="1" customWidth="1"/>
    <col min="3" max="3" width="36.75" style="1" customWidth="1"/>
    <col min="4" max="4" width="3.75" style="2" customWidth="1"/>
    <col min="5" max="5" width="7.875" style="22" bestFit="1" customWidth="1"/>
    <col min="6" max="6" width="21.375" style="3" customWidth="1"/>
    <col min="7" max="7" width="9" style="1"/>
    <col min="8" max="9" width="16.5" style="4" customWidth="1"/>
    <col min="10" max="16384" width="9" style="1"/>
  </cols>
  <sheetData>
    <row r="4" spans="1:6" ht="28.5" customHeight="1">
      <c r="A4" s="103"/>
      <c r="B4" s="103"/>
      <c r="C4" s="103"/>
      <c r="D4" s="103"/>
      <c r="E4" s="21"/>
      <c r="F4" s="5"/>
    </row>
    <row r="5" spans="1:6" ht="28.5" customHeight="1">
      <c r="A5" s="103" t="s">
        <v>4</v>
      </c>
      <c r="B5" s="103"/>
      <c r="C5" s="103"/>
      <c r="D5" s="103"/>
      <c r="E5" s="21"/>
      <c r="F5" s="5"/>
    </row>
    <row r="6" spans="1:6" ht="12" customHeight="1">
      <c r="A6" s="28"/>
      <c r="B6" s="29"/>
      <c r="C6" s="28"/>
      <c r="D6" s="28"/>
      <c r="E6" s="21"/>
      <c r="F6" s="5"/>
    </row>
    <row r="7" spans="1:6">
      <c r="A7" s="104" t="s">
        <v>10</v>
      </c>
      <c r="B7" s="104"/>
      <c r="C7" s="104"/>
      <c r="D7" s="104"/>
    </row>
    <row r="8" spans="1:6">
      <c r="A8" s="104"/>
      <c r="B8" s="104"/>
      <c r="C8" s="104"/>
      <c r="D8" s="104"/>
    </row>
    <row r="9" spans="1:6" ht="14.25" customHeight="1">
      <c r="A9" s="105" t="s">
        <v>7</v>
      </c>
      <c r="B9" s="105"/>
      <c r="C9" s="105"/>
      <c r="D9" s="105"/>
    </row>
    <row r="10" spans="1:6">
      <c r="A10" s="102" t="s">
        <v>8</v>
      </c>
      <c r="B10" s="102"/>
      <c r="C10" s="102"/>
      <c r="D10" s="102"/>
    </row>
    <row r="11" spans="1:6">
      <c r="A11" s="102" t="s">
        <v>9</v>
      </c>
      <c r="B11" s="102"/>
      <c r="C11" s="102"/>
      <c r="D11" s="102"/>
    </row>
    <row r="12" spans="1:6">
      <c r="A12" s="14"/>
      <c r="B12" s="14"/>
      <c r="C12" s="14"/>
      <c r="D12" s="15"/>
    </row>
    <row r="13" spans="1:6">
      <c r="A13" s="14"/>
      <c r="B13" s="14"/>
      <c r="C13" s="30" t="s">
        <v>3</v>
      </c>
      <c r="D13" s="15"/>
    </row>
    <row r="14" spans="1:6">
      <c r="A14" s="14"/>
      <c r="B14" s="14"/>
      <c r="C14" s="30" t="s">
        <v>11</v>
      </c>
      <c r="D14" s="15"/>
    </row>
    <row r="15" spans="1:6">
      <c r="A15" s="14"/>
      <c r="B15" s="14"/>
      <c r="C15" s="30" t="s">
        <v>254</v>
      </c>
      <c r="D15" s="15"/>
    </row>
    <row r="16" spans="1:6">
      <c r="A16" s="14"/>
      <c r="B16" s="14"/>
      <c r="C16" s="27"/>
      <c r="D16" s="15"/>
    </row>
    <row r="17" spans="1:9">
      <c r="A17" s="14"/>
      <c r="B17" s="14"/>
      <c r="C17" s="26"/>
      <c r="D17" s="15"/>
    </row>
    <row r="18" spans="1:9">
      <c r="A18" s="14"/>
      <c r="B18" s="14"/>
      <c r="C18" s="16"/>
      <c r="D18" s="15"/>
    </row>
    <row r="19" spans="1:9">
      <c r="H19" s="6"/>
      <c r="I19" s="6"/>
    </row>
    <row r="20" spans="1:9" ht="18.75" customHeight="1">
      <c r="B20" s="7" t="s">
        <v>5</v>
      </c>
      <c r="C20" s="8"/>
      <c r="D20" s="6"/>
      <c r="G20" s="9"/>
    </row>
    <row r="21" spans="1:9" ht="16.5" customHeight="1">
      <c r="B21" s="10"/>
      <c r="C21" s="33"/>
      <c r="D21" s="11"/>
      <c r="E21" s="23"/>
      <c r="G21" s="9"/>
      <c r="H21" s="12"/>
      <c r="I21" s="12"/>
    </row>
    <row r="22" spans="1:9" ht="18.75" customHeight="1">
      <c r="B22" s="7" t="s">
        <v>0</v>
      </c>
      <c r="C22" s="8"/>
      <c r="D22" s="6"/>
      <c r="G22" s="9"/>
    </row>
    <row r="23" spans="1:9" ht="16.5" customHeight="1">
      <c r="B23" s="10"/>
      <c r="C23" s="33"/>
      <c r="D23" s="11"/>
      <c r="E23" s="23"/>
      <c r="G23" s="9"/>
      <c r="H23" s="12"/>
      <c r="I23" s="12"/>
    </row>
    <row r="24" spans="1:9" ht="18.75" customHeight="1">
      <c r="B24" s="7" t="s">
        <v>6</v>
      </c>
      <c r="C24" s="8"/>
      <c r="D24" s="6"/>
      <c r="G24" s="9"/>
    </row>
    <row r="25" spans="1:9" ht="16.5" customHeight="1">
      <c r="B25" s="17"/>
      <c r="C25" s="18"/>
      <c r="D25" s="11"/>
      <c r="E25" s="23"/>
      <c r="G25" s="9"/>
      <c r="H25" s="12"/>
      <c r="I25" s="12"/>
    </row>
    <row r="26" spans="1:9" ht="18.75" customHeight="1">
      <c r="B26" s="31" t="s">
        <v>1</v>
      </c>
      <c r="C26" s="32"/>
      <c r="D26" s="6"/>
      <c r="G26" s="9"/>
    </row>
    <row r="27" spans="1:9" ht="15.75" customHeight="1">
      <c r="B27" s="13"/>
      <c r="C27" s="34"/>
      <c r="D27" s="11"/>
      <c r="E27" s="23"/>
      <c r="G27" s="9"/>
      <c r="H27" s="12"/>
      <c r="I27" s="12"/>
    </row>
    <row r="28" spans="1:9" ht="9" customHeight="1" thickBot="1">
      <c r="B28" s="19"/>
      <c r="C28" s="20"/>
      <c r="D28" s="11"/>
      <c r="E28" s="23"/>
      <c r="G28" s="9"/>
      <c r="H28" s="12"/>
      <c r="I28" s="12"/>
    </row>
    <row r="29" spans="1:9" ht="21.6" customHeight="1" thickBot="1">
      <c r="B29" s="24" t="s">
        <v>2</v>
      </c>
      <c r="C29" s="25"/>
      <c r="D29" s="6"/>
    </row>
  </sheetData>
  <mergeCells count="6">
    <mergeCell ref="A11:D11"/>
    <mergeCell ref="A4:D4"/>
    <mergeCell ref="A5:D5"/>
    <mergeCell ref="A7:D8"/>
    <mergeCell ref="A9:D9"/>
    <mergeCell ref="A10:D10"/>
  </mergeCells>
  <phoneticPr fontId="25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40D17-18A0-4983-AC2F-35379BAC7479}">
  <dimension ref="A1:J429"/>
  <sheetViews>
    <sheetView showZeros="0" view="pageBreakPreview" topLeftCell="A346" zoomScaleNormal="100" zoomScaleSheetLayoutView="100" workbookViewId="0">
      <selection activeCell="I366" sqref="I366"/>
    </sheetView>
  </sheetViews>
  <sheetFormatPr defaultRowHeight="12"/>
  <cols>
    <col min="1" max="1" width="6.25" style="35" customWidth="1"/>
    <col min="2" max="2" width="26.625" style="38" customWidth="1"/>
    <col min="3" max="3" width="33.375" style="38" customWidth="1"/>
    <col min="4" max="4" width="6.625" style="35" customWidth="1"/>
    <col min="5" max="5" width="6.625" style="37" customWidth="1"/>
    <col min="6" max="6" width="15.5" style="36" customWidth="1"/>
    <col min="7" max="7" width="20" style="36" customWidth="1"/>
    <col min="8" max="16384" width="9" style="35"/>
  </cols>
  <sheetData>
    <row r="1" spans="1:7" ht="36" customHeight="1">
      <c r="A1" s="101"/>
      <c r="B1" s="100"/>
      <c r="C1" s="99"/>
      <c r="G1" s="98"/>
    </row>
    <row r="2" spans="1:7" s="90" customFormat="1" ht="25.15" customHeight="1">
      <c r="A2" s="110" t="s">
        <v>253</v>
      </c>
      <c r="B2" s="111"/>
      <c r="C2" s="111"/>
      <c r="D2" s="111"/>
      <c r="E2" s="111"/>
      <c r="F2" s="111"/>
      <c r="G2" s="112"/>
    </row>
    <row r="3" spans="1:7" s="90" customFormat="1" ht="25.15" customHeight="1">
      <c r="A3" s="97" t="s">
        <v>252</v>
      </c>
      <c r="B3" s="96" t="s">
        <v>251</v>
      </c>
      <c r="C3" s="95" t="s">
        <v>250</v>
      </c>
      <c r="D3" s="94" t="s">
        <v>249</v>
      </c>
      <c r="E3" s="93" t="s">
        <v>248</v>
      </c>
      <c r="F3" s="92" t="s">
        <v>247</v>
      </c>
      <c r="G3" s="91" t="s">
        <v>246</v>
      </c>
    </row>
    <row r="4" spans="1:7" ht="24" customHeight="1">
      <c r="A4" s="61" t="s">
        <v>245</v>
      </c>
      <c r="B4" s="60" t="s">
        <v>244</v>
      </c>
      <c r="C4" s="60"/>
      <c r="D4" s="58"/>
      <c r="E4" s="59"/>
      <c r="F4" s="58"/>
      <c r="G4" s="57">
        <f>F4*D4</f>
        <v>0</v>
      </c>
    </row>
    <row r="5" spans="1:7" ht="24" customHeight="1">
      <c r="A5" s="54"/>
      <c r="B5" s="53" t="s">
        <v>70</v>
      </c>
      <c r="C5" s="53" t="s">
        <v>82</v>
      </c>
      <c r="D5" s="51">
        <v>4</v>
      </c>
      <c r="E5" s="52" t="s">
        <v>68</v>
      </c>
      <c r="F5" s="51"/>
      <c r="G5" s="46">
        <f>F5*D5</f>
        <v>0</v>
      </c>
    </row>
    <row r="6" spans="1:7" ht="24" customHeight="1">
      <c r="A6" s="54"/>
      <c r="B6" s="53" t="s">
        <v>66</v>
      </c>
      <c r="C6" s="53"/>
      <c r="D6" s="51">
        <v>12</v>
      </c>
      <c r="E6" s="52" t="s">
        <v>64</v>
      </c>
      <c r="F6" s="51" t="s">
        <v>81</v>
      </c>
      <c r="G6" s="46" t="s">
        <v>80</v>
      </c>
    </row>
    <row r="7" spans="1:7" ht="24" customHeight="1">
      <c r="A7" s="54"/>
      <c r="B7" s="53" t="s">
        <v>225</v>
      </c>
      <c r="C7" s="53"/>
      <c r="D7" s="51">
        <v>4</v>
      </c>
      <c r="E7" s="52" t="s">
        <v>18</v>
      </c>
      <c r="F7" s="51"/>
      <c r="G7" s="46">
        <f>F7*D7</f>
        <v>0</v>
      </c>
    </row>
    <row r="8" spans="1:7" ht="24" customHeight="1">
      <c r="A8" s="54"/>
      <c r="B8" s="53" t="s">
        <v>234</v>
      </c>
      <c r="C8" s="53" t="s">
        <v>233</v>
      </c>
      <c r="D8" s="51">
        <v>1</v>
      </c>
      <c r="E8" s="52" t="s">
        <v>23</v>
      </c>
      <c r="F8" s="51"/>
      <c r="G8" s="46">
        <f>F8*D8</f>
        <v>0</v>
      </c>
    </row>
    <row r="9" spans="1:7" ht="24" customHeight="1">
      <c r="A9" s="54"/>
      <c r="B9" s="53"/>
      <c r="C9" s="53"/>
      <c r="D9" s="51"/>
      <c r="E9" s="52"/>
      <c r="F9" s="51"/>
      <c r="G9" s="46"/>
    </row>
    <row r="10" spans="1:7" ht="24" customHeight="1">
      <c r="A10" s="54" t="s">
        <v>243</v>
      </c>
      <c r="B10" s="108" t="s">
        <v>242</v>
      </c>
      <c r="C10" s="109"/>
      <c r="D10" s="51"/>
      <c r="E10" s="52"/>
      <c r="F10" s="51"/>
      <c r="G10" s="46"/>
    </row>
    <row r="11" spans="1:7" ht="24" customHeight="1">
      <c r="A11" s="54"/>
      <c r="B11" s="53" t="s">
        <v>79</v>
      </c>
      <c r="C11" s="53"/>
      <c r="D11" s="51">
        <v>18</v>
      </c>
      <c r="E11" s="52" t="s">
        <v>18</v>
      </c>
      <c r="F11" s="51"/>
      <c r="G11" s="46">
        <f>F11*D11</f>
        <v>0</v>
      </c>
    </row>
    <row r="12" spans="1:7" ht="24" customHeight="1">
      <c r="A12" s="54"/>
      <c r="B12" s="53" t="s">
        <v>218</v>
      </c>
      <c r="C12" s="53"/>
      <c r="D12" s="51">
        <v>2</v>
      </c>
      <c r="E12" s="52" t="s">
        <v>18</v>
      </c>
      <c r="F12" s="51"/>
      <c r="G12" s="46">
        <f>F12*D12</f>
        <v>0</v>
      </c>
    </row>
    <row r="13" spans="1:7" ht="24" customHeight="1">
      <c r="A13" s="54"/>
      <c r="B13" s="53" t="s">
        <v>70</v>
      </c>
      <c r="C13" s="53" t="s">
        <v>82</v>
      </c>
      <c r="D13" s="51">
        <v>4</v>
      </c>
      <c r="E13" s="52" t="s">
        <v>68</v>
      </c>
      <c r="F13" s="51"/>
      <c r="G13" s="46">
        <f>F13*D13</f>
        <v>0</v>
      </c>
    </row>
    <row r="14" spans="1:7" ht="24" customHeight="1">
      <c r="A14" s="54"/>
      <c r="B14" s="53" t="s">
        <v>66</v>
      </c>
      <c r="C14" s="53"/>
      <c r="D14" s="51">
        <v>12</v>
      </c>
      <c r="E14" s="52" t="s">
        <v>64</v>
      </c>
      <c r="F14" s="51" t="s">
        <v>81</v>
      </c>
      <c r="G14" s="46" t="s">
        <v>80</v>
      </c>
    </row>
    <row r="15" spans="1:7" ht="24" customHeight="1">
      <c r="A15" s="54"/>
      <c r="B15" s="53" t="s">
        <v>142</v>
      </c>
      <c r="C15" s="53" t="s">
        <v>141</v>
      </c>
      <c r="D15" s="51">
        <v>2</v>
      </c>
      <c r="E15" s="52" t="s">
        <v>36</v>
      </c>
      <c r="F15" s="51"/>
      <c r="G15" s="46">
        <f t="shared" ref="G15:G21" si="0">F15*D15</f>
        <v>0</v>
      </c>
    </row>
    <row r="16" spans="1:7" ht="24" customHeight="1">
      <c r="A16" s="54"/>
      <c r="B16" s="53" t="s">
        <v>195</v>
      </c>
      <c r="C16" s="53"/>
      <c r="D16" s="51">
        <v>1</v>
      </c>
      <c r="E16" s="52" t="s">
        <v>36</v>
      </c>
      <c r="F16" s="51"/>
      <c r="G16" s="46">
        <f t="shared" si="0"/>
        <v>0</v>
      </c>
    </row>
    <row r="17" spans="1:7" ht="24" customHeight="1">
      <c r="A17" s="54"/>
      <c r="B17" s="53" t="s">
        <v>63</v>
      </c>
      <c r="C17" s="53" t="s">
        <v>62</v>
      </c>
      <c r="D17" s="51">
        <v>2</v>
      </c>
      <c r="E17" s="52" t="s">
        <v>49</v>
      </c>
      <c r="F17" s="51"/>
      <c r="G17" s="46">
        <f t="shared" si="0"/>
        <v>0</v>
      </c>
    </row>
    <row r="18" spans="1:7" ht="24" customHeight="1">
      <c r="A18" s="54"/>
      <c r="B18" s="53" t="s">
        <v>194</v>
      </c>
      <c r="C18" s="53" t="s">
        <v>193</v>
      </c>
      <c r="D18" s="51">
        <v>2</v>
      </c>
      <c r="E18" s="52" t="s">
        <v>23</v>
      </c>
      <c r="F18" s="51"/>
      <c r="G18" s="46">
        <f t="shared" si="0"/>
        <v>0</v>
      </c>
    </row>
    <row r="19" spans="1:7" ht="24" customHeight="1">
      <c r="A19" s="54"/>
      <c r="B19" s="53"/>
      <c r="C19" s="53"/>
      <c r="D19" s="51"/>
      <c r="E19" s="52"/>
      <c r="F19" s="51"/>
      <c r="G19" s="46">
        <f t="shared" si="0"/>
        <v>0</v>
      </c>
    </row>
    <row r="20" spans="1:7" ht="24" customHeight="1">
      <c r="A20" s="54" t="s">
        <v>241</v>
      </c>
      <c r="B20" s="53" t="s">
        <v>240</v>
      </c>
      <c r="C20" s="53"/>
      <c r="D20" s="51"/>
      <c r="E20" s="52"/>
      <c r="F20" s="51"/>
      <c r="G20" s="46">
        <f t="shared" si="0"/>
        <v>0</v>
      </c>
    </row>
    <row r="21" spans="1:7" ht="24" customHeight="1">
      <c r="A21" s="54"/>
      <c r="B21" s="53" t="s">
        <v>70</v>
      </c>
      <c r="C21" s="53" t="s">
        <v>82</v>
      </c>
      <c r="D21" s="51">
        <v>8</v>
      </c>
      <c r="E21" s="52" t="s">
        <v>68</v>
      </c>
      <c r="F21" s="51"/>
      <c r="G21" s="46">
        <f t="shared" si="0"/>
        <v>0</v>
      </c>
    </row>
    <row r="22" spans="1:7" ht="24" customHeight="1">
      <c r="A22" s="54"/>
      <c r="B22" s="53" t="s">
        <v>66</v>
      </c>
      <c r="C22" s="53"/>
      <c r="D22" s="51">
        <v>24</v>
      </c>
      <c r="E22" s="52" t="s">
        <v>64</v>
      </c>
      <c r="F22" s="51" t="s">
        <v>81</v>
      </c>
      <c r="G22" s="46" t="s">
        <v>80</v>
      </c>
    </row>
    <row r="23" spans="1:7" ht="24" customHeight="1">
      <c r="A23" s="54"/>
      <c r="B23" s="53" t="s">
        <v>225</v>
      </c>
      <c r="C23" s="53"/>
      <c r="D23" s="51">
        <v>8</v>
      </c>
      <c r="E23" s="52" t="s">
        <v>18</v>
      </c>
      <c r="F23" s="51"/>
      <c r="G23" s="46">
        <f>F23*D23</f>
        <v>0</v>
      </c>
    </row>
    <row r="24" spans="1:7" ht="24" customHeight="1">
      <c r="A24" s="54"/>
      <c r="B24" s="53"/>
      <c r="C24" s="53"/>
      <c r="D24" s="51"/>
      <c r="E24" s="52"/>
      <c r="F24" s="51"/>
      <c r="G24" s="46">
        <f>F24*D24</f>
        <v>0</v>
      </c>
    </row>
    <row r="25" spans="1:7" ht="24" customHeight="1">
      <c r="A25" s="54" t="s">
        <v>239</v>
      </c>
      <c r="B25" s="53" t="s">
        <v>238</v>
      </c>
      <c r="C25" s="53"/>
      <c r="D25" s="51"/>
      <c r="E25" s="52"/>
      <c r="F25" s="51"/>
      <c r="G25" s="46">
        <f>F25*D25</f>
        <v>0</v>
      </c>
    </row>
    <row r="26" spans="1:7" ht="24" customHeight="1">
      <c r="A26" s="54"/>
      <c r="B26" s="53" t="s">
        <v>70</v>
      </c>
      <c r="C26" s="53" t="s">
        <v>82</v>
      </c>
      <c r="D26" s="51">
        <v>2</v>
      </c>
      <c r="E26" s="52" t="s">
        <v>68</v>
      </c>
      <c r="F26" s="51"/>
      <c r="G26" s="46">
        <f>F26*D26</f>
        <v>0</v>
      </c>
    </row>
    <row r="27" spans="1:7" ht="24" customHeight="1">
      <c r="A27" s="54"/>
      <c r="B27" s="53" t="s">
        <v>66</v>
      </c>
      <c r="C27" s="53"/>
      <c r="D27" s="51">
        <v>6</v>
      </c>
      <c r="E27" s="52" t="s">
        <v>64</v>
      </c>
      <c r="F27" s="51" t="s">
        <v>81</v>
      </c>
      <c r="G27" s="46" t="s">
        <v>80</v>
      </c>
    </row>
    <row r="28" spans="1:7" ht="24" customHeight="1">
      <c r="A28" s="54"/>
      <c r="B28" s="53" t="s">
        <v>225</v>
      </c>
      <c r="C28" s="53"/>
      <c r="D28" s="51">
        <v>2</v>
      </c>
      <c r="E28" s="52" t="s">
        <v>18</v>
      </c>
      <c r="F28" s="51"/>
      <c r="G28" s="46">
        <f t="shared" ref="G28:G40" si="1">F28*D28</f>
        <v>0</v>
      </c>
    </row>
    <row r="29" spans="1:7" ht="24" customHeight="1">
      <c r="A29" s="54"/>
      <c r="B29" s="53" t="s">
        <v>234</v>
      </c>
      <c r="C29" s="53" t="s">
        <v>233</v>
      </c>
      <c r="D29" s="51">
        <v>1</v>
      </c>
      <c r="E29" s="52" t="s">
        <v>23</v>
      </c>
      <c r="F29" s="51"/>
      <c r="G29" s="46">
        <f t="shared" si="1"/>
        <v>0</v>
      </c>
    </row>
    <row r="30" spans="1:7" ht="24" customHeight="1">
      <c r="A30" s="54"/>
      <c r="B30" s="53" t="s">
        <v>237</v>
      </c>
      <c r="C30" s="53"/>
      <c r="D30" s="51">
        <v>1</v>
      </c>
      <c r="E30" s="52" t="s">
        <v>14</v>
      </c>
      <c r="F30" s="51"/>
      <c r="G30" s="46">
        <f t="shared" si="1"/>
        <v>0</v>
      </c>
    </row>
    <row r="31" spans="1:7" ht="24" customHeight="1">
      <c r="A31" s="54"/>
      <c r="B31" s="53"/>
      <c r="C31" s="53"/>
      <c r="D31" s="51"/>
      <c r="E31" s="52"/>
      <c r="F31" s="51"/>
      <c r="G31" s="46">
        <f t="shared" si="1"/>
        <v>0</v>
      </c>
    </row>
    <row r="32" spans="1:7" ht="24" customHeight="1">
      <c r="A32" s="54" t="s">
        <v>236</v>
      </c>
      <c r="B32" s="53" t="s">
        <v>235</v>
      </c>
      <c r="C32" s="53"/>
      <c r="D32" s="51"/>
      <c r="E32" s="52"/>
      <c r="F32" s="51"/>
      <c r="G32" s="46">
        <f t="shared" si="1"/>
        <v>0</v>
      </c>
    </row>
    <row r="33" spans="1:7" ht="24" customHeight="1">
      <c r="A33" s="54"/>
      <c r="B33" s="53" t="s">
        <v>70</v>
      </c>
      <c r="C33" s="53" t="s">
        <v>82</v>
      </c>
      <c r="D33" s="51">
        <v>6</v>
      </c>
      <c r="E33" s="52" t="s">
        <v>68</v>
      </c>
      <c r="F33" s="51"/>
      <c r="G33" s="46">
        <f t="shared" si="1"/>
        <v>0</v>
      </c>
    </row>
    <row r="34" spans="1:7" ht="24" customHeight="1">
      <c r="A34" s="54"/>
      <c r="B34" s="53" t="s">
        <v>66</v>
      </c>
      <c r="C34" s="53"/>
      <c r="D34" s="51">
        <v>12</v>
      </c>
      <c r="E34" s="52" t="s">
        <v>64</v>
      </c>
      <c r="F34" s="51"/>
      <c r="G34" s="46">
        <f t="shared" si="1"/>
        <v>0</v>
      </c>
    </row>
    <row r="35" spans="1:7" ht="24" customHeight="1">
      <c r="A35" s="54"/>
      <c r="B35" s="53" t="s">
        <v>198</v>
      </c>
      <c r="C35" s="53"/>
      <c r="D35" s="51">
        <v>2</v>
      </c>
      <c r="E35" s="52" t="s">
        <v>36</v>
      </c>
      <c r="F35" s="51"/>
      <c r="G35" s="46">
        <f t="shared" si="1"/>
        <v>0</v>
      </c>
    </row>
    <row r="36" spans="1:7" ht="24" customHeight="1">
      <c r="A36" s="54"/>
      <c r="B36" s="53" t="s">
        <v>197</v>
      </c>
      <c r="C36" s="53"/>
      <c r="D36" s="51">
        <v>2</v>
      </c>
      <c r="E36" s="52" t="s">
        <v>36</v>
      </c>
      <c r="F36" s="51"/>
      <c r="G36" s="46">
        <f t="shared" si="1"/>
        <v>0</v>
      </c>
    </row>
    <row r="37" spans="1:7" ht="24" customHeight="1">
      <c r="A37" s="54"/>
      <c r="B37" s="53" t="s">
        <v>195</v>
      </c>
      <c r="C37" s="53"/>
      <c r="D37" s="51">
        <v>2</v>
      </c>
      <c r="E37" s="52" t="s">
        <v>36</v>
      </c>
      <c r="F37" s="51"/>
      <c r="G37" s="46">
        <f t="shared" si="1"/>
        <v>0</v>
      </c>
    </row>
    <row r="38" spans="1:7" ht="24" customHeight="1">
      <c r="A38" s="54"/>
      <c r="B38" s="53" t="s">
        <v>63</v>
      </c>
      <c r="C38" s="53" t="s">
        <v>62</v>
      </c>
      <c r="D38" s="51">
        <v>2</v>
      </c>
      <c r="E38" s="52" t="s">
        <v>49</v>
      </c>
      <c r="F38" s="51"/>
      <c r="G38" s="46">
        <f t="shared" si="1"/>
        <v>0</v>
      </c>
    </row>
    <row r="39" spans="1:7" ht="24" customHeight="1">
      <c r="A39" s="54"/>
      <c r="B39" s="53" t="s">
        <v>200</v>
      </c>
      <c r="C39" s="53" t="s">
        <v>199</v>
      </c>
      <c r="D39" s="51">
        <v>1</v>
      </c>
      <c r="E39" s="52" t="s">
        <v>36</v>
      </c>
      <c r="F39" s="51"/>
      <c r="G39" s="46">
        <f t="shared" si="1"/>
        <v>0</v>
      </c>
    </row>
    <row r="40" spans="1:7" ht="24" customHeight="1">
      <c r="A40" s="54"/>
      <c r="B40" s="53" t="s">
        <v>234</v>
      </c>
      <c r="C40" s="53" t="s">
        <v>233</v>
      </c>
      <c r="D40" s="51">
        <v>1</v>
      </c>
      <c r="E40" s="52" t="s">
        <v>23</v>
      </c>
      <c r="F40" s="51"/>
      <c r="G40" s="46">
        <f t="shared" si="1"/>
        <v>0</v>
      </c>
    </row>
    <row r="41" spans="1:7" ht="24" customHeight="1">
      <c r="A41" s="54"/>
      <c r="B41" s="62"/>
      <c r="C41" s="53"/>
      <c r="D41" s="51"/>
      <c r="E41" s="52"/>
      <c r="F41" s="51"/>
      <c r="G41" s="46"/>
    </row>
    <row r="42" spans="1:7" ht="24" customHeight="1">
      <c r="A42" s="54"/>
      <c r="B42" s="62"/>
      <c r="C42" s="53"/>
      <c r="D42" s="51"/>
      <c r="E42" s="52"/>
      <c r="F42" s="51"/>
      <c r="G42" s="46"/>
    </row>
    <row r="43" spans="1:7" ht="24" customHeight="1">
      <c r="A43" s="54"/>
      <c r="B43" s="62"/>
      <c r="C43" s="53"/>
      <c r="D43" s="51"/>
      <c r="E43" s="52"/>
      <c r="F43" s="51"/>
      <c r="G43" s="46"/>
    </row>
    <row r="44" spans="1:7" ht="24" customHeight="1" thickBot="1">
      <c r="A44" s="50"/>
      <c r="B44" s="89"/>
      <c r="C44" s="49"/>
      <c r="D44" s="47"/>
      <c r="E44" s="48"/>
      <c r="F44" s="47"/>
      <c r="G44" s="76"/>
    </row>
    <row r="45" spans="1:7" ht="24" customHeight="1" thickTop="1">
      <c r="A45" s="45"/>
      <c r="B45" s="44" t="s">
        <v>35</v>
      </c>
      <c r="C45" s="43"/>
      <c r="D45" s="42"/>
      <c r="E45" s="41"/>
      <c r="F45" s="40"/>
      <c r="G45" s="39">
        <f>SUM(G4:G44)</f>
        <v>0</v>
      </c>
    </row>
    <row r="46" spans="1:7" ht="24" customHeight="1">
      <c r="A46" s="88" t="s">
        <v>232</v>
      </c>
      <c r="B46" s="60" t="s">
        <v>231</v>
      </c>
      <c r="C46" s="60"/>
      <c r="D46" s="58"/>
      <c r="E46" s="59"/>
      <c r="F46" s="58"/>
      <c r="G46" s="57">
        <f>F46*D46</f>
        <v>0</v>
      </c>
    </row>
    <row r="47" spans="1:7" ht="24" customHeight="1">
      <c r="A47" s="87"/>
      <c r="B47" s="53" t="s">
        <v>70</v>
      </c>
      <c r="C47" s="53" t="s">
        <v>82</v>
      </c>
      <c r="D47" s="51">
        <v>4</v>
      </c>
      <c r="E47" s="52" t="s">
        <v>68</v>
      </c>
      <c r="F47" s="51"/>
      <c r="G47" s="46">
        <f>F47*D47</f>
        <v>0</v>
      </c>
    </row>
    <row r="48" spans="1:7" ht="24" customHeight="1">
      <c r="A48" s="87"/>
      <c r="B48" s="53"/>
      <c r="C48" s="53"/>
      <c r="D48" s="51"/>
      <c r="E48" s="52"/>
      <c r="F48" s="51"/>
      <c r="G48" s="46">
        <f>F48*D48</f>
        <v>0</v>
      </c>
    </row>
    <row r="49" spans="1:7" ht="24" customHeight="1">
      <c r="A49" s="87" t="s">
        <v>230</v>
      </c>
      <c r="B49" s="86" t="s">
        <v>229</v>
      </c>
      <c r="C49" s="85"/>
      <c r="D49" s="84"/>
      <c r="E49" s="83"/>
      <c r="F49" s="82"/>
      <c r="G49" s="46">
        <f>F49*D49</f>
        <v>0</v>
      </c>
    </row>
    <row r="50" spans="1:7" ht="24" customHeight="1">
      <c r="A50" s="81"/>
      <c r="B50" s="80" t="s">
        <v>66</v>
      </c>
      <c r="C50" s="79"/>
      <c r="D50" s="75">
        <v>90</v>
      </c>
      <c r="E50" s="78" t="s">
        <v>228</v>
      </c>
      <c r="F50" s="51"/>
      <c r="G50" s="46">
        <f>F50*D50</f>
        <v>0</v>
      </c>
    </row>
    <row r="51" spans="1:7" ht="24" customHeight="1">
      <c r="A51" s="81"/>
      <c r="B51" s="80"/>
      <c r="C51" s="79"/>
      <c r="D51" s="75"/>
      <c r="E51" s="78"/>
      <c r="F51" s="77"/>
      <c r="G51" s="46"/>
    </row>
    <row r="52" spans="1:7" ht="24" customHeight="1">
      <c r="A52" s="81" t="s">
        <v>227</v>
      </c>
      <c r="B52" s="80" t="s">
        <v>226</v>
      </c>
      <c r="C52" s="79"/>
      <c r="D52" s="75"/>
      <c r="E52" s="78"/>
      <c r="F52" s="77"/>
      <c r="G52" s="46"/>
    </row>
    <row r="53" spans="1:7" ht="24" customHeight="1">
      <c r="A53" s="54"/>
      <c r="B53" s="53" t="s">
        <v>70</v>
      </c>
      <c r="C53" s="53" t="s">
        <v>82</v>
      </c>
      <c r="D53" s="51">
        <v>2</v>
      </c>
      <c r="E53" s="52" t="s">
        <v>68</v>
      </c>
      <c r="F53" s="51"/>
      <c r="G53" s="46">
        <f>F53*D53</f>
        <v>0</v>
      </c>
    </row>
    <row r="54" spans="1:7" ht="24" customHeight="1">
      <c r="A54" s="54"/>
      <c r="B54" s="53" t="s">
        <v>66</v>
      </c>
      <c r="C54" s="53"/>
      <c r="D54" s="51">
        <v>4</v>
      </c>
      <c r="E54" s="52" t="s">
        <v>64</v>
      </c>
      <c r="F54" s="51" t="s">
        <v>81</v>
      </c>
      <c r="G54" s="46" t="s">
        <v>80</v>
      </c>
    </row>
    <row r="55" spans="1:7" ht="24" customHeight="1">
      <c r="A55" s="54"/>
      <c r="B55" s="53" t="s">
        <v>225</v>
      </c>
      <c r="C55" s="53"/>
      <c r="D55" s="51">
        <v>2</v>
      </c>
      <c r="E55" s="52" t="s">
        <v>18</v>
      </c>
      <c r="F55" s="51"/>
      <c r="G55" s="46">
        <f>F55*D55</f>
        <v>0</v>
      </c>
    </row>
    <row r="56" spans="1:7" ht="24" customHeight="1">
      <c r="A56" s="54"/>
      <c r="B56" s="53"/>
      <c r="C56" s="53"/>
      <c r="D56" s="51"/>
      <c r="E56" s="52"/>
      <c r="F56" s="51"/>
      <c r="G56" s="46"/>
    </row>
    <row r="57" spans="1:7" ht="24" customHeight="1">
      <c r="A57" s="54" t="s">
        <v>224</v>
      </c>
      <c r="B57" s="53" t="s">
        <v>223</v>
      </c>
      <c r="C57" s="53"/>
      <c r="D57" s="51"/>
      <c r="E57" s="52"/>
      <c r="F57" s="51"/>
      <c r="G57" s="46"/>
    </row>
    <row r="58" spans="1:7" ht="24" customHeight="1">
      <c r="A58" s="54"/>
      <c r="B58" s="53" t="s">
        <v>66</v>
      </c>
      <c r="C58" s="53"/>
      <c r="D58" s="51">
        <v>10</v>
      </c>
      <c r="E58" s="52" t="s">
        <v>64</v>
      </c>
      <c r="F58" s="51"/>
      <c r="G58" s="46">
        <f>F58*D58</f>
        <v>0</v>
      </c>
    </row>
    <row r="59" spans="1:7" ht="24" customHeight="1">
      <c r="A59" s="54"/>
      <c r="B59" s="53"/>
      <c r="C59" s="53"/>
      <c r="D59" s="51"/>
      <c r="E59" s="52"/>
      <c r="F59" s="51"/>
      <c r="G59" s="46"/>
    </row>
    <row r="60" spans="1:7" ht="24" customHeight="1">
      <c r="A60" s="54" t="s">
        <v>222</v>
      </c>
      <c r="B60" s="53" t="s">
        <v>221</v>
      </c>
      <c r="C60" s="53"/>
      <c r="D60" s="51"/>
      <c r="E60" s="52"/>
      <c r="F60" s="51"/>
      <c r="G60" s="46"/>
    </row>
    <row r="61" spans="1:7" ht="24" customHeight="1">
      <c r="A61" s="54"/>
      <c r="B61" s="53" t="s">
        <v>66</v>
      </c>
      <c r="C61" s="53"/>
      <c r="D61" s="51">
        <v>20</v>
      </c>
      <c r="E61" s="52" t="s">
        <v>64</v>
      </c>
      <c r="F61" s="51"/>
      <c r="G61" s="46">
        <f>F61*D61</f>
        <v>0</v>
      </c>
    </row>
    <row r="62" spans="1:7" ht="24" customHeight="1">
      <c r="A62" s="54"/>
      <c r="B62" s="53"/>
      <c r="C62" s="53"/>
      <c r="D62" s="51"/>
      <c r="E62" s="52"/>
      <c r="F62" s="51"/>
      <c r="G62" s="46"/>
    </row>
    <row r="63" spans="1:7" ht="24" customHeight="1">
      <c r="A63" s="54" t="s">
        <v>220</v>
      </c>
      <c r="B63" s="53" t="s">
        <v>219</v>
      </c>
      <c r="C63" s="53"/>
      <c r="D63" s="51"/>
      <c r="E63" s="52"/>
      <c r="F63" s="51"/>
      <c r="G63" s="46">
        <f>F63*D63</f>
        <v>0</v>
      </c>
    </row>
    <row r="64" spans="1:7" ht="24" customHeight="1">
      <c r="A64" s="54"/>
      <c r="B64" s="53" t="s">
        <v>79</v>
      </c>
      <c r="C64" s="53"/>
      <c r="D64" s="51">
        <v>16</v>
      </c>
      <c r="E64" s="52" t="s">
        <v>18</v>
      </c>
      <c r="F64" s="51"/>
      <c r="G64" s="46">
        <f>F64*D64</f>
        <v>0</v>
      </c>
    </row>
    <row r="65" spans="1:7" ht="24" customHeight="1">
      <c r="A65" s="54"/>
      <c r="B65" s="53" t="s">
        <v>218</v>
      </c>
      <c r="C65" s="53"/>
      <c r="D65" s="51">
        <v>2</v>
      </c>
      <c r="E65" s="52" t="s">
        <v>18</v>
      </c>
      <c r="F65" s="51"/>
      <c r="G65" s="46">
        <f>F65*D65</f>
        <v>0</v>
      </c>
    </row>
    <row r="66" spans="1:7" ht="24" customHeight="1">
      <c r="A66" s="54"/>
      <c r="B66" s="53" t="s">
        <v>70</v>
      </c>
      <c r="C66" s="53" t="s">
        <v>82</v>
      </c>
      <c r="D66" s="51">
        <v>10</v>
      </c>
      <c r="E66" s="52" t="s">
        <v>68</v>
      </c>
      <c r="F66" s="51"/>
      <c r="G66" s="46">
        <f>F66*D66</f>
        <v>0</v>
      </c>
    </row>
    <row r="67" spans="1:7" ht="24" customHeight="1">
      <c r="A67" s="54"/>
      <c r="B67" s="53" t="s">
        <v>66</v>
      </c>
      <c r="C67" s="53"/>
      <c r="D67" s="51">
        <v>16</v>
      </c>
      <c r="E67" s="52" t="s">
        <v>64</v>
      </c>
      <c r="F67" s="51" t="s">
        <v>81</v>
      </c>
      <c r="G67" s="46" t="s">
        <v>80</v>
      </c>
    </row>
    <row r="68" spans="1:7" ht="24" customHeight="1">
      <c r="A68" s="54"/>
      <c r="B68" s="53" t="s">
        <v>142</v>
      </c>
      <c r="C68" s="53" t="s">
        <v>141</v>
      </c>
      <c r="D68" s="51">
        <v>2</v>
      </c>
      <c r="E68" s="52" t="s">
        <v>36</v>
      </c>
      <c r="F68" s="51"/>
      <c r="G68" s="46">
        <f t="shared" ref="G68:G78" si="2">F68*D68</f>
        <v>0</v>
      </c>
    </row>
    <row r="69" spans="1:7" ht="24" customHeight="1">
      <c r="A69" s="54"/>
      <c r="B69" s="53" t="s">
        <v>177</v>
      </c>
      <c r="C69" s="53" t="s">
        <v>176</v>
      </c>
      <c r="D69" s="51">
        <v>1</v>
      </c>
      <c r="E69" s="52" t="s">
        <v>36</v>
      </c>
      <c r="F69" s="51"/>
      <c r="G69" s="46">
        <f t="shared" si="2"/>
        <v>0</v>
      </c>
    </row>
    <row r="70" spans="1:7" ht="24" customHeight="1">
      <c r="A70" s="54"/>
      <c r="B70" s="53" t="s">
        <v>200</v>
      </c>
      <c r="C70" s="53" t="s">
        <v>199</v>
      </c>
      <c r="D70" s="51">
        <v>1</v>
      </c>
      <c r="E70" s="52" t="s">
        <v>36</v>
      </c>
      <c r="F70" s="51"/>
      <c r="G70" s="46">
        <f t="shared" si="2"/>
        <v>0</v>
      </c>
    </row>
    <row r="71" spans="1:7" ht="24" customHeight="1">
      <c r="A71" s="54"/>
      <c r="B71" s="53" t="s">
        <v>198</v>
      </c>
      <c r="C71" s="53"/>
      <c r="D71" s="51">
        <v>2</v>
      </c>
      <c r="E71" s="52" t="s">
        <v>36</v>
      </c>
      <c r="F71" s="51"/>
      <c r="G71" s="46">
        <f t="shared" si="2"/>
        <v>0</v>
      </c>
    </row>
    <row r="72" spans="1:7" ht="24" customHeight="1">
      <c r="A72" s="54"/>
      <c r="B72" s="53" t="s">
        <v>197</v>
      </c>
      <c r="C72" s="53"/>
      <c r="D72" s="51">
        <v>1</v>
      </c>
      <c r="E72" s="52" t="s">
        <v>36</v>
      </c>
      <c r="F72" s="51"/>
      <c r="G72" s="46">
        <f t="shared" si="2"/>
        <v>0</v>
      </c>
    </row>
    <row r="73" spans="1:7" ht="24" customHeight="1">
      <c r="A73" s="54"/>
      <c r="B73" s="53" t="s">
        <v>196</v>
      </c>
      <c r="C73" s="53"/>
      <c r="D73" s="51">
        <v>2</v>
      </c>
      <c r="E73" s="52" t="s">
        <v>36</v>
      </c>
      <c r="F73" s="51"/>
      <c r="G73" s="46">
        <f t="shared" si="2"/>
        <v>0</v>
      </c>
    </row>
    <row r="74" spans="1:7" ht="24" customHeight="1">
      <c r="A74" s="54"/>
      <c r="B74" s="53" t="s">
        <v>195</v>
      </c>
      <c r="C74" s="53"/>
      <c r="D74" s="51">
        <v>2</v>
      </c>
      <c r="E74" s="52" t="s">
        <v>36</v>
      </c>
      <c r="F74" s="51"/>
      <c r="G74" s="46">
        <f t="shared" si="2"/>
        <v>0</v>
      </c>
    </row>
    <row r="75" spans="1:7" ht="24" customHeight="1">
      <c r="A75" s="54"/>
      <c r="B75" s="53" t="s">
        <v>63</v>
      </c>
      <c r="C75" s="53" t="s">
        <v>62</v>
      </c>
      <c r="D75" s="51">
        <v>2</v>
      </c>
      <c r="E75" s="52" t="s">
        <v>49</v>
      </c>
      <c r="F75" s="51"/>
      <c r="G75" s="46">
        <f t="shared" si="2"/>
        <v>0</v>
      </c>
    </row>
    <row r="76" spans="1:7" ht="24" customHeight="1">
      <c r="A76" s="54"/>
      <c r="B76" s="53" t="s">
        <v>194</v>
      </c>
      <c r="C76" s="53" t="s">
        <v>193</v>
      </c>
      <c r="D76" s="51">
        <v>2</v>
      </c>
      <c r="E76" s="52" t="s">
        <v>23</v>
      </c>
      <c r="F76" s="51"/>
      <c r="G76" s="46">
        <f t="shared" si="2"/>
        <v>0</v>
      </c>
    </row>
    <row r="77" spans="1:7" ht="24" customHeight="1">
      <c r="A77" s="54"/>
      <c r="B77" s="53"/>
      <c r="C77" s="53"/>
      <c r="D77" s="51"/>
      <c r="E77" s="52"/>
      <c r="F77" s="51"/>
      <c r="G77" s="46">
        <f t="shared" si="2"/>
        <v>0</v>
      </c>
    </row>
    <row r="78" spans="1:7" ht="24" customHeight="1">
      <c r="A78" s="67" t="s">
        <v>217</v>
      </c>
      <c r="B78" s="113" t="s">
        <v>216</v>
      </c>
      <c r="C78" s="114"/>
      <c r="D78" s="64"/>
      <c r="E78" s="65"/>
      <c r="F78" s="64"/>
      <c r="G78" s="63">
        <f t="shared" si="2"/>
        <v>0</v>
      </c>
    </row>
    <row r="79" spans="1:7" ht="24" customHeight="1">
      <c r="A79" s="54"/>
      <c r="B79" s="53" t="s">
        <v>215</v>
      </c>
      <c r="C79" s="53"/>
      <c r="D79" s="51">
        <v>1</v>
      </c>
      <c r="E79" s="52" t="s">
        <v>14</v>
      </c>
      <c r="F79" s="51" t="s">
        <v>81</v>
      </c>
      <c r="G79" s="46" t="s">
        <v>80</v>
      </c>
    </row>
    <row r="80" spans="1:7" ht="24" customHeight="1">
      <c r="A80" s="54"/>
      <c r="B80" s="53" t="s">
        <v>214</v>
      </c>
      <c r="C80" s="53"/>
      <c r="D80" s="51">
        <v>1</v>
      </c>
      <c r="E80" s="52" t="s">
        <v>14</v>
      </c>
      <c r="F80" s="51" t="s">
        <v>81</v>
      </c>
      <c r="G80" s="46" t="s">
        <v>80</v>
      </c>
    </row>
    <row r="81" spans="1:7" ht="24" customHeight="1">
      <c r="A81" s="54"/>
      <c r="B81" s="53" t="s">
        <v>140</v>
      </c>
      <c r="C81" s="53"/>
      <c r="D81" s="51">
        <v>1</v>
      </c>
      <c r="E81" s="52" t="s">
        <v>36</v>
      </c>
      <c r="F81" s="51"/>
      <c r="G81" s="46">
        <f>F81*D81</f>
        <v>0</v>
      </c>
    </row>
    <row r="82" spans="1:7" ht="24" customHeight="1">
      <c r="A82" s="54"/>
      <c r="B82" s="53" t="s">
        <v>139</v>
      </c>
      <c r="C82" s="53"/>
      <c r="D82" s="51">
        <v>10</v>
      </c>
      <c r="E82" s="52" t="s">
        <v>23</v>
      </c>
      <c r="F82" s="51"/>
      <c r="G82" s="46">
        <f>F82*D82</f>
        <v>0</v>
      </c>
    </row>
    <row r="83" spans="1:7" ht="24" customHeight="1">
      <c r="A83" s="54"/>
      <c r="B83" s="53"/>
      <c r="C83" s="53"/>
      <c r="D83" s="51"/>
      <c r="E83" s="52"/>
      <c r="F83" s="51"/>
      <c r="G83" s="46"/>
    </row>
    <row r="84" spans="1:7" ht="24" customHeight="1">
      <c r="A84" s="54"/>
      <c r="B84" s="53"/>
      <c r="C84" s="53"/>
      <c r="D84" s="51"/>
      <c r="E84" s="52"/>
      <c r="F84" s="51"/>
      <c r="G84" s="46"/>
    </row>
    <row r="85" spans="1:7" ht="24" customHeight="1">
      <c r="A85" s="54"/>
      <c r="B85" s="53"/>
      <c r="C85" s="53"/>
      <c r="D85" s="51"/>
      <c r="E85" s="52"/>
      <c r="F85" s="51"/>
      <c r="G85" s="46"/>
    </row>
    <row r="86" spans="1:7" ht="24" customHeight="1" thickBot="1">
      <c r="A86" s="54"/>
      <c r="B86" s="53"/>
      <c r="C86" s="53"/>
      <c r="D86" s="51"/>
      <c r="E86" s="52"/>
      <c r="F86" s="51"/>
      <c r="G86" s="46"/>
    </row>
    <row r="87" spans="1:7" ht="24" customHeight="1" thickTop="1">
      <c r="A87" s="45"/>
      <c r="B87" s="44" t="s">
        <v>35</v>
      </c>
      <c r="C87" s="43"/>
      <c r="D87" s="42"/>
      <c r="E87" s="41"/>
      <c r="F87" s="40"/>
      <c r="G87" s="39">
        <f>SUM(G46:G86)</f>
        <v>0</v>
      </c>
    </row>
    <row r="88" spans="1:7" ht="24" customHeight="1">
      <c r="A88" s="61" t="s">
        <v>213</v>
      </c>
      <c r="B88" s="60" t="s">
        <v>212</v>
      </c>
      <c r="C88" s="60"/>
      <c r="D88" s="58"/>
      <c r="E88" s="59"/>
      <c r="F88" s="58"/>
      <c r="G88" s="57">
        <f t="shared" ref="G88:G94" si="3">F88*D88</f>
        <v>0</v>
      </c>
    </row>
    <row r="89" spans="1:7" ht="24" customHeight="1">
      <c r="A89" s="54"/>
      <c r="B89" s="53" t="s">
        <v>70</v>
      </c>
      <c r="C89" s="53"/>
      <c r="D89" s="51">
        <v>8</v>
      </c>
      <c r="E89" s="52" t="s">
        <v>68</v>
      </c>
      <c r="F89" s="51"/>
      <c r="G89" s="46">
        <f t="shared" si="3"/>
        <v>0</v>
      </c>
    </row>
    <row r="90" spans="1:7" ht="24" customHeight="1">
      <c r="A90" s="54"/>
      <c r="B90" s="53" t="s">
        <v>66</v>
      </c>
      <c r="C90" s="53"/>
      <c r="D90" s="51">
        <v>24</v>
      </c>
      <c r="E90" s="52" t="s">
        <v>64</v>
      </c>
      <c r="F90" s="51"/>
      <c r="G90" s="46">
        <f t="shared" si="3"/>
        <v>0</v>
      </c>
    </row>
    <row r="91" spans="1:7" ht="24" customHeight="1">
      <c r="A91" s="54"/>
      <c r="B91" s="53" t="s">
        <v>142</v>
      </c>
      <c r="C91" s="53" t="s">
        <v>141</v>
      </c>
      <c r="D91" s="51">
        <v>1</v>
      </c>
      <c r="E91" s="52" t="s">
        <v>36</v>
      </c>
      <c r="F91" s="51"/>
      <c r="G91" s="46">
        <f t="shared" si="3"/>
        <v>0</v>
      </c>
    </row>
    <row r="92" spans="1:7" ht="24" customHeight="1">
      <c r="A92" s="54"/>
      <c r="B92" s="53" t="s">
        <v>177</v>
      </c>
      <c r="C92" s="53" t="s">
        <v>176</v>
      </c>
      <c r="D92" s="51">
        <v>1</v>
      </c>
      <c r="E92" s="52" t="s">
        <v>36</v>
      </c>
      <c r="F92" s="51"/>
      <c r="G92" s="46">
        <f t="shared" si="3"/>
        <v>0</v>
      </c>
    </row>
    <row r="93" spans="1:7" ht="24" customHeight="1">
      <c r="A93" s="54"/>
      <c r="B93" s="53" t="s">
        <v>140</v>
      </c>
      <c r="C93" s="53"/>
      <c r="D93" s="51">
        <v>3</v>
      </c>
      <c r="E93" s="52" t="s">
        <v>36</v>
      </c>
      <c r="F93" s="51"/>
      <c r="G93" s="46">
        <f t="shared" si="3"/>
        <v>0</v>
      </c>
    </row>
    <row r="94" spans="1:7" ht="24" customHeight="1">
      <c r="A94" s="54"/>
      <c r="B94" s="53" t="s">
        <v>139</v>
      </c>
      <c r="C94" s="53"/>
      <c r="D94" s="51">
        <v>30</v>
      </c>
      <c r="E94" s="52" t="s">
        <v>23</v>
      </c>
      <c r="F94" s="51"/>
      <c r="G94" s="46">
        <f t="shared" si="3"/>
        <v>0</v>
      </c>
    </row>
    <row r="95" spans="1:7" ht="24" customHeight="1">
      <c r="A95" s="54"/>
      <c r="B95" s="53"/>
      <c r="C95" s="53"/>
      <c r="D95" s="51"/>
      <c r="E95" s="52"/>
      <c r="F95" s="51"/>
      <c r="G95" s="46"/>
    </row>
    <row r="96" spans="1:7" ht="24" customHeight="1">
      <c r="A96" s="54" t="s">
        <v>211</v>
      </c>
      <c r="B96" s="53" t="s">
        <v>210</v>
      </c>
      <c r="C96" s="53"/>
      <c r="D96" s="51"/>
      <c r="E96" s="52"/>
      <c r="F96" s="51"/>
      <c r="G96" s="46">
        <f>F96*D96</f>
        <v>0</v>
      </c>
    </row>
    <row r="97" spans="1:7" ht="24" customHeight="1">
      <c r="A97" s="54"/>
      <c r="B97" s="53" t="s">
        <v>209</v>
      </c>
      <c r="C97" s="53"/>
      <c r="D97" s="51">
        <v>1</v>
      </c>
      <c r="E97" s="52" t="s">
        <v>36</v>
      </c>
      <c r="F97" s="51" t="s">
        <v>81</v>
      </c>
      <c r="G97" s="46" t="s">
        <v>80</v>
      </c>
    </row>
    <row r="98" spans="1:7" ht="24" customHeight="1">
      <c r="A98" s="54"/>
      <c r="B98" s="53" t="s">
        <v>208</v>
      </c>
      <c r="C98" s="53"/>
      <c r="D98" s="51">
        <v>2</v>
      </c>
      <c r="E98" s="52" t="s">
        <v>36</v>
      </c>
      <c r="F98" s="51" t="s">
        <v>81</v>
      </c>
      <c r="G98" s="46" t="s">
        <v>80</v>
      </c>
    </row>
    <row r="99" spans="1:7" ht="24" customHeight="1">
      <c r="A99" s="54"/>
      <c r="B99" s="53" t="s">
        <v>207</v>
      </c>
      <c r="C99" s="53"/>
      <c r="D99" s="51">
        <v>2</v>
      </c>
      <c r="E99" s="52" t="s">
        <v>14</v>
      </c>
      <c r="F99" s="51"/>
      <c r="G99" s="46">
        <f>F99*D99</f>
        <v>0</v>
      </c>
    </row>
    <row r="100" spans="1:7" ht="24" customHeight="1">
      <c r="A100" s="54"/>
      <c r="B100" s="53" t="s">
        <v>206</v>
      </c>
      <c r="C100" s="53"/>
      <c r="D100" s="51">
        <v>1</v>
      </c>
      <c r="E100" s="52" t="s">
        <v>36</v>
      </c>
      <c r="F100" s="51" t="s">
        <v>81</v>
      </c>
      <c r="G100" s="46" t="s">
        <v>80</v>
      </c>
    </row>
    <row r="101" spans="1:7" ht="24" customHeight="1">
      <c r="A101" s="54"/>
      <c r="B101" s="53" t="s">
        <v>70</v>
      </c>
      <c r="C101" s="53"/>
      <c r="D101" s="51">
        <v>1</v>
      </c>
      <c r="E101" s="52" t="s">
        <v>68</v>
      </c>
      <c r="F101" s="51" t="s">
        <v>81</v>
      </c>
      <c r="G101" s="46" t="s">
        <v>80</v>
      </c>
    </row>
    <row r="102" spans="1:7" ht="24" customHeight="1">
      <c r="A102" s="54"/>
      <c r="B102" s="53" t="s">
        <v>205</v>
      </c>
      <c r="C102" s="53"/>
      <c r="D102" s="51">
        <v>2</v>
      </c>
      <c r="E102" s="52" t="s">
        <v>64</v>
      </c>
      <c r="F102" s="51" t="s">
        <v>81</v>
      </c>
      <c r="G102" s="46" t="s">
        <v>80</v>
      </c>
    </row>
    <row r="103" spans="1:7" ht="24" customHeight="1">
      <c r="A103" s="54"/>
      <c r="B103" s="53" t="s">
        <v>204</v>
      </c>
      <c r="C103" s="53"/>
      <c r="D103" s="51">
        <v>1</v>
      </c>
      <c r="E103" s="52" t="s">
        <v>23</v>
      </c>
      <c r="F103" s="51" t="s">
        <v>81</v>
      </c>
      <c r="G103" s="46" t="s">
        <v>80</v>
      </c>
    </row>
    <row r="104" spans="1:7" ht="24" customHeight="1">
      <c r="A104" s="54"/>
      <c r="B104" s="53" t="s">
        <v>203</v>
      </c>
      <c r="C104" s="53"/>
      <c r="D104" s="51">
        <v>2</v>
      </c>
      <c r="E104" s="52" t="s">
        <v>36</v>
      </c>
      <c r="F104" s="51" t="s">
        <v>81</v>
      </c>
      <c r="G104" s="46" t="s">
        <v>80</v>
      </c>
    </row>
    <row r="105" spans="1:7" ht="24" customHeight="1">
      <c r="A105" s="54"/>
      <c r="B105" s="53"/>
      <c r="C105" s="53"/>
      <c r="D105" s="51"/>
      <c r="E105" s="52"/>
      <c r="F105" s="51"/>
      <c r="G105" s="46">
        <f>F105*D105</f>
        <v>0</v>
      </c>
    </row>
    <row r="106" spans="1:7" ht="24" customHeight="1">
      <c r="A106" s="67" t="s">
        <v>202</v>
      </c>
      <c r="B106" s="66" t="s">
        <v>201</v>
      </c>
      <c r="C106" s="66"/>
      <c r="D106" s="64"/>
      <c r="E106" s="65"/>
      <c r="F106" s="64"/>
      <c r="G106" s="63">
        <f>F106*D106</f>
        <v>0</v>
      </c>
    </row>
    <row r="107" spans="1:7" ht="24" customHeight="1">
      <c r="A107" s="54"/>
      <c r="B107" s="53" t="s">
        <v>70</v>
      </c>
      <c r="C107" s="53" t="s">
        <v>124</v>
      </c>
      <c r="D107" s="51">
        <v>8</v>
      </c>
      <c r="E107" s="52" t="s">
        <v>14</v>
      </c>
      <c r="F107" s="51" t="s">
        <v>81</v>
      </c>
      <c r="G107" s="46" t="s">
        <v>80</v>
      </c>
    </row>
    <row r="108" spans="1:7" ht="24" customHeight="1">
      <c r="A108" s="54"/>
      <c r="B108" s="53" t="s">
        <v>186</v>
      </c>
      <c r="C108" s="53"/>
      <c r="D108" s="51">
        <v>16</v>
      </c>
      <c r="E108" s="52" t="s">
        <v>64</v>
      </c>
      <c r="F108" s="51" t="s">
        <v>81</v>
      </c>
      <c r="G108" s="46" t="s">
        <v>80</v>
      </c>
    </row>
    <row r="109" spans="1:7" ht="24" customHeight="1">
      <c r="A109" s="54"/>
      <c r="B109" s="53" t="s">
        <v>142</v>
      </c>
      <c r="C109" s="53" t="s">
        <v>141</v>
      </c>
      <c r="D109" s="51">
        <v>2</v>
      </c>
      <c r="E109" s="52" t="s">
        <v>36</v>
      </c>
      <c r="F109" s="51"/>
      <c r="G109" s="46">
        <f t="shared" ref="G109:G121" si="4">F109*D109</f>
        <v>0</v>
      </c>
    </row>
    <row r="110" spans="1:7" ht="24" customHeight="1">
      <c r="A110" s="54"/>
      <c r="B110" s="53" t="s">
        <v>177</v>
      </c>
      <c r="C110" s="53" t="s">
        <v>176</v>
      </c>
      <c r="D110" s="51">
        <v>1</v>
      </c>
      <c r="E110" s="52" t="s">
        <v>36</v>
      </c>
      <c r="F110" s="51"/>
      <c r="G110" s="46">
        <f t="shared" si="4"/>
        <v>0</v>
      </c>
    </row>
    <row r="111" spans="1:7" ht="24" customHeight="1">
      <c r="A111" s="54"/>
      <c r="B111" s="53" t="s">
        <v>200</v>
      </c>
      <c r="C111" s="53" t="s">
        <v>199</v>
      </c>
      <c r="D111" s="51">
        <v>1</v>
      </c>
      <c r="E111" s="52" t="s">
        <v>36</v>
      </c>
      <c r="F111" s="51"/>
      <c r="G111" s="46">
        <f t="shared" si="4"/>
        <v>0</v>
      </c>
    </row>
    <row r="112" spans="1:7" ht="24" customHeight="1">
      <c r="A112" s="54"/>
      <c r="B112" s="53" t="s">
        <v>198</v>
      </c>
      <c r="C112" s="53"/>
      <c r="D112" s="51">
        <v>1</v>
      </c>
      <c r="E112" s="52" t="s">
        <v>36</v>
      </c>
      <c r="F112" s="51"/>
      <c r="G112" s="46">
        <f t="shared" si="4"/>
        <v>0</v>
      </c>
    </row>
    <row r="113" spans="1:7" ht="24" customHeight="1">
      <c r="A113" s="54"/>
      <c r="B113" s="53" t="s">
        <v>197</v>
      </c>
      <c r="C113" s="53"/>
      <c r="D113" s="51">
        <v>1</v>
      </c>
      <c r="E113" s="52" t="s">
        <v>36</v>
      </c>
      <c r="F113" s="51"/>
      <c r="G113" s="46">
        <f t="shared" si="4"/>
        <v>0</v>
      </c>
    </row>
    <row r="114" spans="1:7" ht="24" customHeight="1">
      <c r="A114" s="54"/>
      <c r="B114" s="53" t="s">
        <v>196</v>
      </c>
      <c r="C114" s="53"/>
      <c r="D114" s="51">
        <v>1</v>
      </c>
      <c r="E114" s="52" t="s">
        <v>36</v>
      </c>
      <c r="F114" s="51"/>
      <c r="G114" s="46">
        <f t="shared" si="4"/>
        <v>0</v>
      </c>
    </row>
    <row r="115" spans="1:7" ht="24" customHeight="1">
      <c r="A115" s="54"/>
      <c r="B115" s="53" t="s">
        <v>195</v>
      </c>
      <c r="C115" s="53"/>
      <c r="D115" s="51">
        <v>1</v>
      </c>
      <c r="E115" s="52" t="s">
        <v>36</v>
      </c>
      <c r="F115" s="51"/>
      <c r="G115" s="46">
        <f t="shared" si="4"/>
        <v>0</v>
      </c>
    </row>
    <row r="116" spans="1:7" ht="24" customHeight="1">
      <c r="A116" s="54"/>
      <c r="B116" s="53" t="s">
        <v>63</v>
      </c>
      <c r="C116" s="53" t="s">
        <v>62</v>
      </c>
      <c r="D116" s="51">
        <v>2</v>
      </c>
      <c r="E116" s="52" t="s">
        <v>49</v>
      </c>
      <c r="F116" s="51"/>
      <c r="G116" s="46">
        <f t="shared" si="4"/>
        <v>0</v>
      </c>
    </row>
    <row r="117" spans="1:7" ht="24" customHeight="1">
      <c r="A117" s="54"/>
      <c r="B117" s="53" t="s">
        <v>194</v>
      </c>
      <c r="C117" s="53" t="s">
        <v>193</v>
      </c>
      <c r="D117" s="51">
        <v>3</v>
      </c>
      <c r="E117" s="52" t="s">
        <v>23</v>
      </c>
      <c r="F117" s="51"/>
      <c r="G117" s="46">
        <f t="shared" si="4"/>
        <v>0</v>
      </c>
    </row>
    <row r="118" spans="1:7" ht="24" customHeight="1">
      <c r="A118" s="54"/>
      <c r="B118" s="53" t="s">
        <v>192</v>
      </c>
      <c r="C118" s="53"/>
      <c r="D118" s="51">
        <v>16</v>
      </c>
      <c r="E118" s="52" t="s">
        <v>18</v>
      </c>
      <c r="F118" s="51"/>
      <c r="G118" s="46">
        <f t="shared" si="4"/>
        <v>0</v>
      </c>
    </row>
    <row r="119" spans="1:7" ht="24" customHeight="1">
      <c r="A119" s="54"/>
      <c r="B119" s="53" t="s">
        <v>191</v>
      </c>
      <c r="C119" s="53"/>
      <c r="D119" s="51">
        <v>8</v>
      </c>
      <c r="E119" s="52" t="s">
        <v>190</v>
      </c>
      <c r="F119" s="51"/>
      <c r="G119" s="46">
        <f t="shared" si="4"/>
        <v>0</v>
      </c>
    </row>
    <row r="120" spans="1:7" ht="24" customHeight="1">
      <c r="A120" s="54"/>
      <c r="B120" s="53"/>
      <c r="C120" s="53"/>
      <c r="D120" s="51"/>
      <c r="E120" s="52"/>
      <c r="F120" s="51"/>
      <c r="G120" s="46">
        <f t="shared" si="4"/>
        <v>0</v>
      </c>
    </row>
    <row r="121" spans="1:7" ht="24" customHeight="1">
      <c r="A121" s="54" t="s">
        <v>189</v>
      </c>
      <c r="B121" s="53" t="s">
        <v>188</v>
      </c>
      <c r="C121" s="53"/>
      <c r="D121" s="51"/>
      <c r="E121" s="52"/>
      <c r="F121" s="51"/>
      <c r="G121" s="46">
        <f t="shared" si="4"/>
        <v>0</v>
      </c>
    </row>
    <row r="122" spans="1:7" ht="24" customHeight="1">
      <c r="A122" s="54"/>
      <c r="B122" s="53" t="s">
        <v>187</v>
      </c>
      <c r="C122" s="53"/>
      <c r="D122" s="51">
        <v>1</v>
      </c>
      <c r="E122" s="52" t="s">
        <v>14</v>
      </c>
      <c r="F122" s="51" t="s">
        <v>81</v>
      </c>
      <c r="G122" s="46" t="s">
        <v>80</v>
      </c>
    </row>
    <row r="123" spans="1:7" ht="24" customHeight="1">
      <c r="A123" s="54"/>
      <c r="B123" s="53" t="s">
        <v>186</v>
      </c>
      <c r="C123" s="53"/>
      <c r="D123" s="51">
        <v>10</v>
      </c>
      <c r="E123" s="52" t="s">
        <v>64</v>
      </c>
      <c r="F123" s="51" t="s">
        <v>81</v>
      </c>
      <c r="G123" s="46" t="s">
        <v>80</v>
      </c>
    </row>
    <row r="124" spans="1:7" ht="24" customHeight="1">
      <c r="A124" s="54"/>
      <c r="B124" s="53" t="s">
        <v>140</v>
      </c>
      <c r="C124" s="53"/>
      <c r="D124" s="51">
        <v>1</v>
      </c>
      <c r="E124" s="52" t="s">
        <v>36</v>
      </c>
      <c r="F124" s="51"/>
      <c r="G124" s="46">
        <f>F124*D124</f>
        <v>0</v>
      </c>
    </row>
    <row r="125" spans="1:7" ht="24" customHeight="1">
      <c r="A125" s="54"/>
      <c r="B125" s="53" t="s">
        <v>139</v>
      </c>
      <c r="C125" s="53"/>
      <c r="D125" s="51">
        <v>15</v>
      </c>
      <c r="E125" s="52" t="s">
        <v>23</v>
      </c>
      <c r="F125" s="51"/>
      <c r="G125" s="46">
        <f>F125*D125</f>
        <v>0</v>
      </c>
    </row>
    <row r="126" spans="1:7" ht="24" customHeight="1">
      <c r="A126" s="54"/>
      <c r="B126" s="53"/>
      <c r="C126" s="53"/>
      <c r="D126" s="51"/>
      <c r="E126" s="52"/>
      <c r="F126" s="51"/>
      <c r="G126" s="46"/>
    </row>
    <row r="127" spans="1:7" ht="24" customHeight="1">
      <c r="A127" s="54"/>
      <c r="B127" s="53"/>
      <c r="C127" s="53"/>
      <c r="D127" s="51"/>
      <c r="E127" s="52"/>
      <c r="F127" s="51"/>
      <c r="G127" s="46"/>
    </row>
    <row r="128" spans="1:7" ht="24" customHeight="1" thickBot="1">
      <c r="A128" s="50"/>
      <c r="B128" s="49"/>
      <c r="C128" s="49"/>
      <c r="D128" s="47"/>
      <c r="E128" s="48"/>
      <c r="F128" s="47"/>
      <c r="G128" s="76"/>
    </row>
    <row r="129" spans="1:7" ht="24" customHeight="1" thickTop="1">
      <c r="A129" s="45"/>
      <c r="B129" s="44" t="s">
        <v>35</v>
      </c>
      <c r="C129" s="43"/>
      <c r="D129" s="42"/>
      <c r="E129" s="41"/>
      <c r="F129" s="40"/>
      <c r="G129" s="39">
        <f>SUM(G88:G128)</f>
        <v>0</v>
      </c>
    </row>
    <row r="130" spans="1:7" ht="24" customHeight="1">
      <c r="A130" s="61" t="s">
        <v>185</v>
      </c>
      <c r="B130" s="60" t="s">
        <v>184</v>
      </c>
      <c r="C130" s="60"/>
      <c r="D130" s="58"/>
      <c r="E130" s="59"/>
      <c r="F130" s="58"/>
      <c r="G130" s="57">
        <f>F130*D130</f>
        <v>0</v>
      </c>
    </row>
    <row r="131" spans="1:7" ht="24" customHeight="1">
      <c r="A131" s="54"/>
      <c r="B131" s="53" t="s">
        <v>70</v>
      </c>
      <c r="C131" s="53" t="s">
        <v>82</v>
      </c>
      <c r="D131" s="51">
        <v>2</v>
      </c>
      <c r="E131" s="52" t="s">
        <v>68</v>
      </c>
      <c r="F131" s="51" t="s">
        <v>81</v>
      </c>
      <c r="G131" s="46" t="s">
        <v>80</v>
      </c>
    </row>
    <row r="132" spans="1:7" ht="24" customHeight="1">
      <c r="A132" s="54"/>
      <c r="B132" s="53" t="s">
        <v>66</v>
      </c>
      <c r="C132" s="53"/>
      <c r="D132" s="51">
        <v>6</v>
      </c>
      <c r="E132" s="52" t="s">
        <v>64</v>
      </c>
      <c r="F132" s="51" t="s">
        <v>81</v>
      </c>
      <c r="G132" s="46" t="s">
        <v>80</v>
      </c>
    </row>
    <row r="133" spans="1:7" ht="24" customHeight="1">
      <c r="A133" s="54"/>
      <c r="B133" s="53" t="s">
        <v>142</v>
      </c>
      <c r="C133" s="53" t="s">
        <v>141</v>
      </c>
      <c r="D133" s="51">
        <v>1</v>
      </c>
      <c r="E133" s="52" t="s">
        <v>36</v>
      </c>
      <c r="F133" s="51"/>
      <c r="G133" s="46">
        <f t="shared" ref="G133:G138" si="5">F133*D133</f>
        <v>0</v>
      </c>
    </row>
    <row r="134" spans="1:7" ht="24" customHeight="1">
      <c r="A134" s="54"/>
      <c r="B134" s="53" t="s">
        <v>177</v>
      </c>
      <c r="C134" s="53" t="s">
        <v>176</v>
      </c>
      <c r="D134" s="51">
        <v>1</v>
      </c>
      <c r="E134" s="52" t="s">
        <v>36</v>
      </c>
      <c r="F134" s="51"/>
      <c r="G134" s="46">
        <f t="shared" si="5"/>
        <v>0</v>
      </c>
    </row>
    <row r="135" spans="1:7" ht="24" customHeight="1">
      <c r="A135" s="54"/>
      <c r="B135" s="53" t="s">
        <v>85</v>
      </c>
      <c r="C135" s="53"/>
      <c r="D135" s="51">
        <v>1</v>
      </c>
      <c r="E135" s="52" t="s">
        <v>36</v>
      </c>
      <c r="F135" s="51"/>
      <c r="G135" s="46">
        <f t="shared" si="5"/>
        <v>0</v>
      </c>
    </row>
    <row r="136" spans="1:7" ht="24" customHeight="1">
      <c r="A136" s="54"/>
      <c r="B136" s="53" t="s">
        <v>63</v>
      </c>
      <c r="C136" s="53" t="s">
        <v>62</v>
      </c>
      <c r="D136" s="51">
        <v>1</v>
      </c>
      <c r="E136" s="52" t="s">
        <v>49</v>
      </c>
      <c r="F136" s="51"/>
      <c r="G136" s="46">
        <f t="shared" si="5"/>
        <v>0</v>
      </c>
    </row>
    <row r="137" spans="1:7" ht="24" customHeight="1">
      <c r="A137" s="54"/>
      <c r="B137" s="53"/>
      <c r="C137" s="53"/>
      <c r="D137" s="51"/>
      <c r="E137" s="52"/>
      <c r="F137" s="51"/>
      <c r="G137" s="46">
        <f t="shared" si="5"/>
        <v>0</v>
      </c>
    </row>
    <row r="138" spans="1:7" ht="24" customHeight="1">
      <c r="A138" s="54" t="s">
        <v>183</v>
      </c>
      <c r="B138" s="108" t="s">
        <v>182</v>
      </c>
      <c r="C138" s="109"/>
      <c r="D138" s="51"/>
      <c r="E138" s="52"/>
      <c r="F138" s="51"/>
      <c r="G138" s="46">
        <f t="shared" si="5"/>
        <v>0</v>
      </c>
    </row>
    <row r="139" spans="1:7" ht="24" customHeight="1">
      <c r="A139" s="54"/>
      <c r="B139" s="53" t="s">
        <v>70</v>
      </c>
      <c r="C139" s="53" t="s">
        <v>82</v>
      </c>
      <c r="D139" s="51">
        <v>2</v>
      </c>
      <c r="E139" s="52" t="s">
        <v>68</v>
      </c>
      <c r="F139" s="51" t="s">
        <v>81</v>
      </c>
      <c r="G139" s="46" t="s">
        <v>80</v>
      </c>
    </row>
    <row r="140" spans="1:7" ht="24" customHeight="1">
      <c r="A140" s="54"/>
      <c r="B140" s="53" t="s">
        <v>66</v>
      </c>
      <c r="C140" s="53"/>
      <c r="D140" s="51">
        <v>6</v>
      </c>
      <c r="E140" s="52" t="s">
        <v>64</v>
      </c>
      <c r="F140" s="51" t="s">
        <v>81</v>
      </c>
      <c r="G140" s="46" t="s">
        <v>80</v>
      </c>
    </row>
    <row r="141" spans="1:7" ht="24" customHeight="1">
      <c r="A141" s="54"/>
      <c r="B141" s="53" t="s">
        <v>85</v>
      </c>
      <c r="C141" s="53"/>
      <c r="D141" s="51">
        <v>1</v>
      </c>
      <c r="E141" s="52" t="s">
        <v>36</v>
      </c>
      <c r="F141" s="51"/>
      <c r="G141" s="46">
        <f>F141*D141</f>
        <v>0</v>
      </c>
    </row>
    <row r="142" spans="1:7" ht="24" customHeight="1">
      <c r="A142" s="54"/>
      <c r="B142" s="53" t="s">
        <v>63</v>
      </c>
      <c r="C142" s="53" t="s">
        <v>62</v>
      </c>
      <c r="D142" s="51">
        <v>1</v>
      </c>
      <c r="E142" s="52" t="s">
        <v>49</v>
      </c>
      <c r="F142" s="51"/>
      <c r="G142" s="46">
        <f>F142*D142</f>
        <v>0</v>
      </c>
    </row>
    <row r="143" spans="1:7" ht="24" customHeight="1">
      <c r="A143" s="54"/>
      <c r="B143" s="53"/>
      <c r="C143" s="53"/>
      <c r="D143" s="51"/>
      <c r="E143" s="52"/>
      <c r="F143" s="51"/>
      <c r="G143" s="46">
        <f>F143*D143</f>
        <v>0</v>
      </c>
    </row>
    <row r="144" spans="1:7" ht="24" customHeight="1">
      <c r="A144" s="54" t="s">
        <v>181</v>
      </c>
      <c r="B144" s="108" t="s">
        <v>180</v>
      </c>
      <c r="C144" s="109"/>
      <c r="D144" s="51"/>
      <c r="E144" s="52"/>
      <c r="F144" s="51"/>
      <c r="G144" s="46">
        <f>F144*D144</f>
        <v>0</v>
      </c>
    </row>
    <row r="145" spans="1:7" ht="24" customHeight="1">
      <c r="A145" s="54"/>
      <c r="B145" s="53" t="s">
        <v>70</v>
      </c>
      <c r="C145" s="53" t="s">
        <v>82</v>
      </c>
      <c r="D145" s="51">
        <v>1</v>
      </c>
      <c r="E145" s="52" t="s">
        <v>68</v>
      </c>
      <c r="F145" s="51" t="s">
        <v>81</v>
      </c>
      <c r="G145" s="46" t="s">
        <v>80</v>
      </c>
    </row>
    <row r="146" spans="1:7" ht="24" customHeight="1">
      <c r="A146" s="54"/>
      <c r="B146" s="53" t="s">
        <v>66</v>
      </c>
      <c r="C146" s="53"/>
      <c r="D146" s="51">
        <v>3</v>
      </c>
      <c r="E146" s="52" t="s">
        <v>64</v>
      </c>
      <c r="F146" s="51" t="s">
        <v>81</v>
      </c>
      <c r="G146" s="46" t="s">
        <v>80</v>
      </c>
    </row>
    <row r="147" spans="1:7" ht="24" customHeight="1">
      <c r="A147" s="54"/>
      <c r="B147" s="53" t="s">
        <v>85</v>
      </c>
      <c r="C147" s="53"/>
      <c r="D147" s="51">
        <v>1</v>
      </c>
      <c r="E147" s="52" t="s">
        <v>36</v>
      </c>
      <c r="F147" s="51"/>
      <c r="G147" s="46">
        <f>F147*D147</f>
        <v>0</v>
      </c>
    </row>
    <row r="148" spans="1:7" ht="24" customHeight="1">
      <c r="A148" s="54"/>
      <c r="B148" s="53" t="s">
        <v>63</v>
      </c>
      <c r="C148" s="53" t="s">
        <v>62</v>
      </c>
      <c r="D148" s="51">
        <v>1</v>
      </c>
      <c r="E148" s="52" t="s">
        <v>49</v>
      </c>
      <c r="F148" s="51"/>
      <c r="G148" s="46">
        <f>F148*D148</f>
        <v>0</v>
      </c>
    </row>
    <row r="149" spans="1:7" ht="24" customHeight="1">
      <c r="A149" s="54"/>
      <c r="B149" s="53"/>
      <c r="C149" s="53"/>
      <c r="D149" s="51"/>
      <c r="E149" s="52"/>
      <c r="F149" s="51"/>
      <c r="G149" s="46">
        <f>F149*D149</f>
        <v>0</v>
      </c>
    </row>
    <row r="150" spans="1:7" ht="24" customHeight="1">
      <c r="A150" s="54" t="s">
        <v>179</v>
      </c>
      <c r="B150" s="53" t="s">
        <v>178</v>
      </c>
      <c r="C150" s="53"/>
      <c r="D150" s="51"/>
      <c r="E150" s="52"/>
      <c r="F150" s="51"/>
      <c r="G150" s="46">
        <f>F150*D150</f>
        <v>0</v>
      </c>
    </row>
    <row r="151" spans="1:7" ht="24" customHeight="1">
      <c r="A151" s="54"/>
      <c r="B151" s="53" t="s">
        <v>70</v>
      </c>
      <c r="C151" s="53" t="s">
        <v>82</v>
      </c>
      <c r="D151" s="51">
        <v>4</v>
      </c>
      <c r="E151" s="52" t="s">
        <v>68</v>
      </c>
      <c r="F151" s="51" t="s">
        <v>81</v>
      </c>
      <c r="G151" s="46" t="s">
        <v>80</v>
      </c>
    </row>
    <row r="152" spans="1:7" ht="24" customHeight="1">
      <c r="A152" s="54"/>
      <c r="B152" s="53" t="s">
        <v>66</v>
      </c>
      <c r="C152" s="53"/>
      <c r="D152" s="51">
        <v>6</v>
      </c>
      <c r="E152" s="52" t="s">
        <v>64</v>
      </c>
      <c r="F152" s="51" t="s">
        <v>81</v>
      </c>
      <c r="G152" s="46" t="s">
        <v>80</v>
      </c>
    </row>
    <row r="153" spans="1:7" ht="24" customHeight="1">
      <c r="A153" s="54"/>
      <c r="B153" s="53" t="s">
        <v>142</v>
      </c>
      <c r="C153" s="53" t="s">
        <v>141</v>
      </c>
      <c r="D153" s="51">
        <v>1</v>
      </c>
      <c r="E153" s="52" t="s">
        <v>36</v>
      </c>
      <c r="F153" s="51"/>
      <c r="G153" s="46">
        <f>F153*D153</f>
        <v>0</v>
      </c>
    </row>
    <row r="154" spans="1:7" ht="24" customHeight="1">
      <c r="A154" s="54"/>
      <c r="B154" s="53" t="s">
        <v>177</v>
      </c>
      <c r="C154" s="53" t="s">
        <v>176</v>
      </c>
      <c r="D154" s="51">
        <v>1</v>
      </c>
      <c r="E154" s="52" t="s">
        <v>36</v>
      </c>
      <c r="F154" s="51"/>
      <c r="G154" s="46">
        <f>F154*D154</f>
        <v>0</v>
      </c>
    </row>
    <row r="155" spans="1:7" ht="24" customHeight="1">
      <c r="A155" s="54"/>
      <c r="B155" s="53" t="s">
        <v>175</v>
      </c>
      <c r="C155" s="53"/>
      <c r="D155" s="51">
        <v>2</v>
      </c>
      <c r="E155" s="52" t="s">
        <v>36</v>
      </c>
      <c r="F155" s="51"/>
      <c r="G155" s="46">
        <f>F155*D155</f>
        <v>0</v>
      </c>
    </row>
    <row r="156" spans="1:7" ht="24" customHeight="1">
      <c r="A156" s="54"/>
      <c r="B156" s="53"/>
      <c r="C156" s="53"/>
      <c r="D156" s="51"/>
      <c r="E156" s="52"/>
      <c r="F156" s="51"/>
      <c r="G156" s="46">
        <f>F156*D156</f>
        <v>0</v>
      </c>
    </row>
    <row r="157" spans="1:7" ht="24" customHeight="1">
      <c r="A157" s="54" t="s">
        <v>174</v>
      </c>
      <c r="B157" s="108" t="s">
        <v>173</v>
      </c>
      <c r="C157" s="109"/>
      <c r="D157" s="51"/>
      <c r="E157" s="52"/>
      <c r="F157" s="51"/>
      <c r="G157" s="46">
        <f>F157*D157</f>
        <v>0</v>
      </c>
    </row>
    <row r="158" spans="1:7" ht="24" customHeight="1">
      <c r="A158" s="54"/>
      <c r="B158" s="53" t="s">
        <v>70</v>
      </c>
      <c r="C158" s="53" t="s">
        <v>82</v>
      </c>
      <c r="D158" s="51">
        <v>2</v>
      </c>
      <c r="E158" s="52" t="s">
        <v>68</v>
      </c>
      <c r="F158" s="51" t="s">
        <v>81</v>
      </c>
      <c r="G158" s="46" t="s">
        <v>80</v>
      </c>
    </row>
    <row r="159" spans="1:7" ht="24" customHeight="1">
      <c r="A159" s="54"/>
      <c r="B159" s="53" t="s">
        <v>66</v>
      </c>
      <c r="C159" s="53"/>
      <c r="D159" s="51">
        <v>6</v>
      </c>
      <c r="E159" s="52" t="s">
        <v>64</v>
      </c>
      <c r="F159" s="51" t="s">
        <v>81</v>
      </c>
      <c r="G159" s="46" t="s">
        <v>80</v>
      </c>
    </row>
    <row r="160" spans="1:7" ht="24" customHeight="1">
      <c r="A160" s="54"/>
      <c r="B160" s="53" t="s">
        <v>142</v>
      </c>
      <c r="C160" s="53" t="s">
        <v>141</v>
      </c>
      <c r="D160" s="51">
        <v>1</v>
      </c>
      <c r="E160" s="52" t="s">
        <v>36</v>
      </c>
      <c r="F160" s="51"/>
      <c r="G160" s="46">
        <f t="shared" ref="G160:G169" si="6">F160*D160</f>
        <v>0</v>
      </c>
    </row>
    <row r="161" spans="1:7" ht="24" customHeight="1">
      <c r="A161" s="54"/>
      <c r="B161" s="53" t="s">
        <v>106</v>
      </c>
      <c r="C161" s="53" t="s">
        <v>105</v>
      </c>
      <c r="D161" s="51">
        <v>1</v>
      </c>
      <c r="E161" s="52" t="s">
        <v>36</v>
      </c>
      <c r="F161" s="51"/>
      <c r="G161" s="46">
        <f t="shared" si="6"/>
        <v>0</v>
      </c>
    </row>
    <row r="162" spans="1:7" ht="24" customHeight="1">
      <c r="A162" s="54"/>
      <c r="B162" s="53" t="s">
        <v>85</v>
      </c>
      <c r="C162" s="53"/>
      <c r="D162" s="51">
        <v>1</v>
      </c>
      <c r="E162" s="52" t="s">
        <v>36</v>
      </c>
      <c r="F162" s="51"/>
      <c r="G162" s="46">
        <f t="shared" si="6"/>
        <v>0</v>
      </c>
    </row>
    <row r="163" spans="1:7" ht="24" customHeight="1">
      <c r="A163" s="54"/>
      <c r="B163" s="53" t="s">
        <v>63</v>
      </c>
      <c r="C163" s="53" t="s">
        <v>62</v>
      </c>
      <c r="D163" s="51">
        <v>1</v>
      </c>
      <c r="E163" s="52" t="s">
        <v>49</v>
      </c>
      <c r="F163" s="51"/>
      <c r="G163" s="46">
        <f t="shared" si="6"/>
        <v>0</v>
      </c>
    </row>
    <row r="164" spans="1:7" ht="24" customHeight="1">
      <c r="A164" s="54"/>
      <c r="B164" s="53"/>
      <c r="C164" s="53"/>
      <c r="D164" s="51"/>
      <c r="E164" s="52"/>
      <c r="F164" s="51"/>
      <c r="G164" s="46">
        <f t="shared" si="6"/>
        <v>0</v>
      </c>
    </row>
    <row r="165" spans="1:7" ht="24" customHeight="1">
      <c r="A165" s="54" t="s">
        <v>172</v>
      </c>
      <c r="B165" s="53" t="s">
        <v>171</v>
      </c>
      <c r="C165" s="53"/>
      <c r="D165" s="51"/>
      <c r="E165" s="52"/>
      <c r="F165" s="51"/>
      <c r="G165" s="46">
        <f t="shared" si="6"/>
        <v>0</v>
      </c>
    </row>
    <row r="166" spans="1:7" ht="24" customHeight="1">
      <c r="A166" s="54"/>
      <c r="B166" s="53" t="s">
        <v>170</v>
      </c>
      <c r="C166" s="53" t="s">
        <v>169</v>
      </c>
      <c r="D166" s="51">
        <v>1</v>
      </c>
      <c r="E166" s="52" t="s">
        <v>14</v>
      </c>
      <c r="F166" s="51"/>
      <c r="G166" s="46">
        <f t="shared" si="6"/>
        <v>0</v>
      </c>
    </row>
    <row r="167" spans="1:7" ht="24" customHeight="1">
      <c r="A167" s="54"/>
      <c r="B167" s="53" t="s">
        <v>168</v>
      </c>
      <c r="C167" s="53" t="s">
        <v>167</v>
      </c>
      <c r="D167" s="51">
        <v>1</v>
      </c>
      <c r="E167" s="52" t="s">
        <v>14</v>
      </c>
      <c r="F167" s="51"/>
      <c r="G167" s="46">
        <f t="shared" si="6"/>
        <v>0</v>
      </c>
    </row>
    <row r="168" spans="1:7" ht="24" customHeight="1">
      <c r="A168" s="54"/>
      <c r="B168" s="53"/>
      <c r="C168" s="53"/>
      <c r="D168" s="51"/>
      <c r="E168" s="52"/>
      <c r="F168" s="51"/>
      <c r="G168" s="46">
        <f t="shared" si="6"/>
        <v>0</v>
      </c>
    </row>
    <row r="169" spans="1:7" ht="24" customHeight="1">
      <c r="A169" s="54" t="s">
        <v>166</v>
      </c>
      <c r="B169" s="108" t="s">
        <v>165</v>
      </c>
      <c r="C169" s="109"/>
      <c r="D169" s="51"/>
      <c r="E169" s="52"/>
      <c r="F169" s="51"/>
      <c r="G169" s="46">
        <f t="shared" si="6"/>
        <v>0</v>
      </c>
    </row>
    <row r="170" spans="1:7" ht="24" customHeight="1" thickBot="1">
      <c r="A170" s="50"/>
      <c r="B170" s="49"/>
      <c r="C170" s="49"/>
      <c r="D170" s="47"/>
      <c r="E170" s="48"/>
      <c r="F170" s="47"/>
      <c r="G170" s="46"/>
    </row>
    <row r="171" spans="1:7" ht="24" customHeight="1" thickTop="1">
      <c r="A171" s="45"/>
      <c r="B171" s="44" t="s">
        <v>35</v>
      </c>
      <c r="C171" s="43"/>
      <c r="D171" s="42"/>
      <c r="E171" s="41"/>
      <c r="F171" s="40"/>
      <c r="G171" s="39">
        <f>SUM(G130:G170)</f>
        <v>0</v>
      </c>
    </row>
    <row r="172" spans="1:7" ht="24" customHeight="1">
      <c r="A172" s="61" t="s">
        <v>164</v>
      </c>
      <c r="B172" s="60" t="s">
        <v>163</v>
      </c>
      <c r="C172" s="60"/>
      <c r="D172" s="58"/>
      <c r="E172" s="59"/>
      <c r="F172" s="58"/>
      <c r="G172" s="57">
        <f t="shared" ref="G172:G177" si="7">F172*D172</f>
        <v>0</v>
      </c>
    </row>
    <row r="173" spans="1:7" ht="24" customHeight="1">
      <c r="A173" s="54"/>
      <c r="B173" s="53" t="s">
        <v>79</v>
      </c>
      <c r="C173" s="53"/>
      <c r="D173" s="51">
        <v>3</v>
      </c>
      <c r="E173" s="52" t="s">
        <v>18</v>
      </c>
      <c r="F173" s="51"/>
      <c r="G173" s="46">
        <f t="shared" si="7"/>
        <v>0</v>
      </c>
    </row>
    <row r="174" spans="1:7" ht="24" customHeight="1">
      <c r="A174" s="54"/>
      <c r="B174" s="53"/>
      <c r="C174" s="53"/>
      <c r="D174" s="51"/>
      <c r="E174" s="52"/>
      <c r="F174" s="51"/>
      <c r="G174" s="46">
        <f t="shared" si="7"/>
        <v>0</v>
      </c>
    </row>
    <row r="175" spans="1:7" ht="24" customHeight="1">
      <c r="A175" s="54" t="s">
        <v>162</v>
      </c>
      <c r="B175" s="53" t="s">
        <v>161</v>
      </c>
      <c r="C175" s="53"/>
      <c r="D175" s="51"/>
      <c r="E175" s="52"/>
      <c r="F175" s="51"/>
      <c r="G175" s="46">
        <f t="shared" si="7"/>
        <v>0</v>
      </c>
    </row>
    <row r="176" spans="1:7" ht="24" customHeight="1">
      <c r="A176" s="54"/>
      <c r="B176" s="53"/>
      <c r="C176" s="53"/>
      <c r="D176" s="51"/>
      <c r="E176" s="52"/>
      <c r="F176" s="51"/>
      <c r="G176" s="46">
        <f t="shared" si="7"/>
        <v>0</v>
      </c>
    </row>
    <row r="177" spans="1:7" ht="24" customHeight="1">
      <c r="A177" s="54" t="s">
        <v>160</v>
      </c>
      <c r="B177" s="53" t="s">
        <v>159</v>
      </c>
      <c r="C177" s="53"/>
      <c r="D177" s="51"/>
      <c r="E177" s="52"/>
      <c r="F177" s="51"/>
      <c r="G177" s="46">
        <f t="shared" si="7"/>
        <v>0</v>
      </c>
    </row>
    <row r="178" spans="1:7" ht="24" customHeight="1">
      <c r="A178" s="54"/>
      <c r="B178" s="53" t="s">
        <v>70</v>
      </c>
      <c r="C178" s="53" t="s">
        <v>82</v>
      </c>
      <c r="D178" s="51">
        <v>2</v>
      </c>
      <c r="E178" s="52" t="s">
        <v>68</v>
      </c>
      <c r="F178" s="51" t="s">
        <v>81</v>
      </c>
      <c r="G178" s="46" t="s">
        <v>80</v>
      </c>
    </row>
    <row r="179" spans="1:7" ht="24" customHeight="1">
      <c r="A179" s="54"/>
      <c r="B179" s="53" t="s">
        <v>66</v>
      </c>
      <c r="C179" s="53"/>
      <c r="D179" s="51">
        <v>3</v>
      </c>
      <c r="E179" s="52" t="s">
        <v>64</v>
      </c>
      <c r="F179" s="51" t="s">
        <v>81</v>
      </c>
      <c r="G179" s="46" t="s">
        <v>80</v>
      </c>
    </row>
    <row r="180" spans="1:7" ht="24" customHeight="1">
      <c r="A180" s="54"/>
      <c r="B180" s="53" t="s">
        <v>85</v>
      </c>
      <c r="C180" s="53"/>
      <c r="D180" s="51">
        <v>1</v>
      </c>
      <c r="E180" s="52" t="s">
        <v>36</v>
      </c>
      <c r="F180" s="51"/>
      <c r="G180" s="46">
        <f>F180*D180</f>
        <v>0</v>
      </c>
    </row>
    <row r="181" spans="1:7" ht="24" customHeight="1">
      <c r="A181" s="54"/>
      <c r="B181" s="53" t="s">
        <v>63</v>
      </c>
      <c r="C181" s="53" t="s">
        <v>62</v>
      </c>
      <c r="D181" s="51">
        <v>1</v>
      </c>
      <c r="E181" s="52" t="s">
        <v>49</v>
      </c>
      <c r="F181" s="51"/>
      <c r="G181" s="46">
        <f>F181*D181</f>
        <v>0</v>
      </c>
    </row>
    <row r="182" spans="1:7" ht="24" customHeight="1">
      <c r="A182" s="54"/>
      <c r="B182" s="53"/>
      <c r="C182" s="53"/>
      <c r="D182" s="51"/>
      <c r="E182" s="52"/>
      <c r="F182" s="51"/>
      <c r="G182" s="46"/>
    </row>
    <row r="183" spans="1:7" ht="24" customHeight="1">
      <c r="A183" s="54" t="s">
        <v>158</v>
      </c>
      <c r="B183" s="53" t="s">
        <v>157</v>
      </c>
      <c r="C183" s="53"/>
      <c r="D183" s="51"/>
      <c r="E183" s="52"/>
      <c r="F183" s="51"/>
      <c r="G183" s="46"/>
    </row>
    <row r="184" spans="1:7" ht="24" customHeight="1">
      <c r="A184" s="54"/>
      <c r="B184" s="53"/>
      <c r="C184" s="53"/>
      <c r="D184" s="51"/>
      <c r="E184" s="52"/>
      <c r="F184" s="51"/>
      <c r="G184" s="46"/>
    </row>
    <row r="185" spans="1:7" ht="24" customHeight="1">
      <c r="A185" s="54" t="s">
        <v>156</v>
      </c>
      <c r="B185" s="108" t="s">
        <v>155</v>
      </c>
      <c r="C185" s="109"/>
      <c r="D185" s="51"/>
      <c r="E185" s="52"/>
      <c r="F185" s="51"/>
      <c r="G185" s="46"/>
    </row>
    <row r="186" spans="1:7" ht="24" customHeight="1">
      <c r="A186" s="54"/>
      <c r="B186" s="62" t="s">
        <v>117</v>
      </c>
      <c r="C186" s="74"/>
      <c r="D186" s="51">
        <v>10</v>
      </c>
      <c r="E186" s="52" t="s">
        <v>120</v>
      </c>
      <c r="F186" s="51" t="s">
        <v>81</v>
      </c>
      <c r="G186" s="46" t="s">
        <v>114</v>
      </c>
    </row>
    <row r="187" spans="1:7" ht="24" customHeight="1">
      <c r="A187" s="54"/>
      <c r="B187" s="62" t="s">
        <v>154</v>
      </c>
      <c r="C187" s="74"/>
      <c r="D187" s="51">
        <v>20</v>
      </c>
      <c r="E187" s="52" t="s">
        <v>153</v>
      </c>
      <c r="F187" s="51" t="s">
        <v>81</v>
      </c>
      <c r="G187" s="46" t="s">
        <v>114</v>
      </c>
    </row>
    <row r="188" spans="1:7" ht="24" customHeight="1">
      <c r="A188" s="54"/>
      <c r="B188" s="62" t="s">
        <v>152</v>
      </c>
      <c r="C188" s="74"/>
      <c r="D188" s="51">
        <v>1</v>
      </c>
      <c r="E188" s="52" t="s">
        <v>151</v>
      </c>
      <c r="F188" s="51" t="s">
        <v>81</v>
      </c>
      <c r="G188" s="46" t="s">
        <v>114</v>
      </c>
    </row>
    <row r="189" spans="1:7" ht="24" customHeight="1">
      <c r="A189" s="54"/>
      <c r="B189" s="62"/>
      <c r="C189" s="75"/>
      <c r="D189" s="51"/>
      <c r="E189" s="52"/>
      <c r="F189" s="51"/>
      <c r="G189" s="46"/>
    </row>
    <row r="190" spans="1:7" ht="24" customHeight="1">
      <c r="A190" s="54" t="s">
        <v>150</v>
      </c>
      <c r="B190" s="62" t="s">
        <v>149</v>
      </c>
      <c r="C190" s="75"/>
      <c r="D190" s="51"/>
      <c r="E190" s="52"/>
      <c r="F190" s="51"/>
      <c r="G190" s="46"/>
    </row>
    <row r="191" spans="1:7" ht="24" customHeight="1">
      <c r="A191" s="54"/>
      <c r="B191" s="53"/>
      <c r="C191" s="53"/>
      <c r="D191" s="51"/>
      <c r="E191" s="52"/>
      <c r="F191" s="51"/>
      <c r="G191" s="46">
        <f>F191*D191</f>
        <v>0</v>
      </c>
    </row>
    <row r="192" spans="1:7" ht="24" customHeight="1">
      <c r="A192" s="54" t="s">
        <v>148</v>
      </c>
      <c r="B192" s="53" t="s">
        <v>147</v>
      </c>
      <c r="C192" s="53"/>
      <c r="D192" s="51"/>
      <c r="E192" s="52"/>
      <c r="F192" s="51"/>
      <c r="G192" s="46">
        <f>F192*D192</f>
        <v>0</v>
      </c>
    </row>
    <row r="193" spans="1:7" ht="24" customHeight="1">
      <c r="A193" s="54"/>
      <c r="B193" s="53" t="s">
        <v>146</v>
      </c>
      <c r="C193" s="53" t="s">
        <v>145</v>
      </c>
      <c r="D193" s="51">
        <v>18</v>
      </c>
      <c r="E193" s="52" t="s">
        <v>18</v>
      </c>
      <c r="F193" s="51"/>
      <c r="G193" s="46">
        <f>F193*D193</f>
        <v>0</v>
      </c>
    </row>
    <row r="194" spans="1:7" ht="24" customHeight="1">
      <c r="A194" s="54"/>
      <c r="B194" s="53"/>
      <c r="C194" s="53"/>
      <c r="D194" s="51"/>
      <c r="E194" s="52"/>
      <c r="F194" s="51"/>
      <c r="G194" s="46"/>
    </row>
    <row r="195" spans="1:7" ht="24" customHeight="1">
      <c r="A195" s="67" t="s">
        <v>144</v>
      </c>
      <c r="B195" s="66" t="s">
        <v>143</v>
      </c>
      <c r="C195" s="66"/>
      <c r="D195" s="64"/>
      <c r="E195" s="65"/>
      <c r="F195" s="64"/>
      <c r="G195" s="63">
        <f>F195*D195</f>
        <v>0</v>
      </c>
    </row>
    <row r="196" spans="1:7" ht="24" customHeight="1">
      <c r="A196" s="54"/>
      <c r="B196" s="53" t="s">
        <v>142</v>
      </c>
      <c r="C196" s="53" t="s">
        <v>141</v>
      </c>
      <c r="D196" s="51">
        <v>42</v>
      </c>
      <c r="E196" s="52" t="s">
        <v>36</v>
      </c>
      <c r="F196" s="51"/>
      <c r="G196" s="46">
        <f>F196*D196</f>
        <v>0</v>
      </c>
    </row>
    <row r="197" spans="1:7" ht="24" customHeight="1">
      <c r="A197" s="54"/>
      <c r="B197" s="53" t="s">
        <v>140</v>
      </c>
      <c r="C197" s="53"/>
      <c r="D197" s="51">
        <v>4</v>
      </c>
      <c r="E197" s="52" t="s">
        <v>36</v>
      </c>
      <c r="F197" s="51"/>
      <c r="G197" s="46">
        <f>F197*D197</f>
        <v>0</v>
      </c>
    </row>
    <row r="198" spans="1:7" ht="24" customHeight="1">
      <c r="A198" s="54"/>
      <c r="B198" s="53" t="s">
        <v>139</v>
      </c>
      <c r="C198" s="53"/>
      <c r="D198" s="51">
        <v>40</v>
      </c>
      <c r="E198" s="52" t="s">
        <v>23</v>
      </c>
      <c r="F198" s="51"/>
      <c r="G198" s="46">
        <f>F198*D198</f>
        <v>0</v>
      </c>
    </row>
    <row r="199" spans="1:7" ht="24" customHeight="1">
      <c r="A199" s="54"/>
      <c r="B199" s="53"/>
      <c r="C199" s="53"/>
      <c r="D199" s="51"/>
      <c r="E199" s="52"/>
      <c r="F199" s="51"/>
      <c r="G199" s="46"/>
    </row>
    <row r="200" spans="1:7" ht="24" customHeight="1">
      <c r="A200" s="54" t="s">
        <v>138</v>
      </c>
      <c r="B200" s="53" t="s">
        <v>137</v>
      </c>
      <c r="C200" s="53"/>
      <c r="D200" s="51"/>
      <c r="E200" s="52"/>
      <c r="F200" s="51"/>
      <c r="G200" s="46">
        <f>F200*D200</f>
        <v>0</v>
      </c>
    </row>
    <row r="201" spans="1:7" ht="24" customHeight="1">
      <c r="A201" s="54"/>
      <c r="B201" s="53" t="s">
        <v>70</v>
      </c>
      <c r="C201" s="53" t="s">
        <v>82</v>
      </c>
      <c r="D201" s="51">
        <v>12</v>
      </c>
      <c r="E201" s="52" t="s">
        <v>68</v>
      </c>
      <c r="F201" s="51"/>
      <c r="G201" s="46">
        <f>F201*D201</f>
        <v>0</v>
      </c>
    </row>
    <row r="202" spans="1:7" ht="24" customHeight="1">
      <c r="A202" s="54"/>
      <c r="B202" s="53" t="s">
        <v>66</v>
      </c>
      <c r="C202" s="53"/>
      <c r="D202" s="51">
        <v>6</v>
      </c>
      <c r="E202" s="52" t="s">
        <v>64</v>
      </c>
      <c r="F202" s="51" t="s">
        <v>81</v>
      </c>
      <c r="G202" s="46" t="s">
        <v>80</v>
      </c>
    </row>
    <row r="203" spans="1:7" ht="24" customHeight="1">
      <c r="A203" s="54"/>
      <c r="B203" s="53" t="s">
        <v>85</v>
      </c>
      <c r="C203" s="53"/>
      <c r="D203" s="51">
        <v>3</v>
      </c>
      <c r="E203" s="52" t="s">
        <v>36</v>
      </c>
      <c r="F203" s="51"/>
      <c r="G203" s="46">
        <f>F203*D203</f>
        <v>0</v>
      </c>
    </row>
    <row r="204" spans="1:7" ht="24" customHeight="1">
      <c r="A204" s="54"/>
      <c r="B204" s="53" t="s">
        <v>63</v>
      </c>
      <c r="C204" s="53" t="s">
        <v>62</v>
      </c>
      <c r="D204" s="51">
        <v>3</v>
      </c>
      <c r="E204" s="52" t="s">
        <v>49</v>
      </c>
      <c r="F204" s="51"/>
      <c r="G204" s="46">
        <f>F204*D204</f>
        <v>0</v>
      </c>
    </row>
    <row r="205" spans="1:7" ht="24" customHeight="1">
      <c r="A205" s="54"/>
      <c r="B205" s="53"/>
      <c r="C205" s="53"/>
      <c r="D205" s="51"/>
      <c r="E205" s="52"/>
      <c r="F205" s="51"/>
      <c r="G205" s="46">
        <f>F205*D205</f>
        <v>0</v>
      </c>
    </row>
    <row r="206" spans="1:7" ht="24" customHeight="1">
      <c r="A206" s="54" t="s">
        <v>136</v>
      </c>
      <c r="B206" s="53" t="s">
        <v>135</v>
      </c>
      <c r="C206" s="53"/>
      <c r="D206" s="51"/>
      <c r="E206" s="52"/>
      <c r="F206" s="51"/>
      <c r="G206" s="46">
        <f>F206*D206</f>
        <v>0</v>
      </c>
    </row>
    <row r="207" spans="1:7" ht="24" customHeight="1">
      <c r="A207" s="54"/>
      <c r="B207" s="53" t="s">
        <v>70</v>
      </c>
      <c r="C207" s="53" t="s">
        <v>82</v>
      </c>
      <c r="D207" s="51">
        <v>11</v>
      </c>
      <c r="E207" s="52" t="s">
        <v>68</v>
      </c>
      <c r="F207" s="51" t="s">
        <v>81</v>
      </c>
      <c r="G207" s="46" t="s">
        <v>80</v>
      </c>
    </row>
    <row r="208" spans="1:7" ht="24" customHeight="1">
      <c r="A208" s="54"/>
      <c r="B208" s="53" t="s">
        <v>66</v>
      </c>
      <c r="C208" s="53"/>
      <c r="D208" s="51">
        <v>21</v>
      </c>
      <c r="E208" s="52" t="s">
        <v>64</v>
      </c>
      <c r="F208" s="51" t="s">
        <v>81</v>
      </c>
      <c r="G208" s="46" t="s">
        <v>80</v>
      </c>
    </row>
    <row r="209" spans="1:7" ht="24" customHeight="1">
      <c r="A209" s="54"/>
      <c r="B209" s="53" t="s">
        <v>63</v>
      </c>
      <c r="C209" s="53" t="s">
        <v>62</v>
      </c>
      <c r="D209" s="51">
        <v>5</v>
      </c>
      <c r="E209" s="52" t="s">
        <v>49</v>
      </c>
      <c r="F209" s="51"/>
      <c r="G209" s="46">
        <f>F209*D209</f>
        <v>0</v>
      </c>
    </row>
    <row r="210" spans="1:7" ht="24" customHeight="1">
      <c r="A210" s="54"/>
      <c r="B210" s="53"/>
      <c r="C210" s="53"/>
      <c r="D210" s="51"/>
      <c r="E210" s="52"/>
      <c r="F210" s="51"/>
      <c r="G210" s="46"/>
    </row>
    <row r="211" spans="1:7" ht="24" customHeight="1">
      <c r="A211" s="67" t="s">
        <v>134</v>
      </c>
      <c r="B211" s="66" t="s">
        <v>133</v>
      </c>
      <c r="C211" s="66"/>
      <c r="D211" s="64"/>
      <c r="E211" s="65"/>
      <c r="F211" s="64"/>
      <c r="G211" s="63">
        <f>F211*D211</f>
        <v>0</v>
      </c>
    </row>
    <row r="212" spans="1:7" ht="24" customHeight="1">
      <c r="A212" s="67"/>
      <c r="B212" s="66"/>
      <c r="C212" s="66"/>
      <c r="D212" s="64"/>
      <c r="E212" s="65"/>
      <c r="F212" s="64"/>
      <c r="G212" s="63"/>
    </row>
    <row r="213" spans="1:7" ht="24" customHeight="1">
      <c r="A213" s="67"/>
      <c r="B213" s="66"/>
      <c r="C213" s="66"/>
      <c r="D213" s="64"/>
      <c r="E213" s="65"/>
      <c r="F213" s="64"/>
      <c r="G213" s="63"/>
    </row>
    <row r="214" spans="1:7" ht="24" customHeight="1">
      <c r="A214" s="67"/>
      <c r="B214" s="66"/>
      <c r="C214" s="66"/>
      <c r="D214" s="64"/>
      <c r="E214" s="65"/>
      <c r="F214" s="64"/>
      <c r="G214" s="63"/>
    </row>
    <row r="215" spans="1:7" ht="24" customHeight="1" thickBot="1">
      <c r="A215" s="54"/>
      <c r="B215" s="53"/>
      <c r="C215" s="53"/>
      <c r="D215" s="51"/>
      <c r="E215" s="52"/>
      <c r="F215" s="51"/>
      <c r="G215" s="46"/>
    </row>
    <row r="216" spans="1:7" ht="24" customHeight="1" thickTop="1">
      <c r="A216" s="45"/>
      <c r="B216" s="44" t="s">
        <v>35</v>
      </c>
      <c r="C216" s="43"/>
      <c r="D216" s="42"/>
      <c r="E216" s="41"/>
      <c r="F216" s="40"/>
      <c r="G216" s="39">
        <f>SUM(G172:G215)</f>
        <v>0</v>
      </c>
    </row>
    <row r="217" spans="1:7" ht="24" customHeight="1">
      <c r="A217" s="61" t="s">
        <v>132</v>
      </c>
      <c r="B217" s="60" t="s">
        <v>131</v>
      </c>
      <c r="C217" s="60"/>
      <c r="D217" s="58"/>
      <c r="E217" s="59"/>
      <c r="F217" s="58"/>
      <c r="G217" s="57">
        <f>F217*D217</f>
        <v>0</v>
      </c>
    </row>
    <row r="218" spans="1:7" ht="24" customHeight="1">
      <c r="A218" s="54"/>
      <c r="B218" s="53"/>
      <c r="C218" s="53"/>
      <c r="D218" s="51"/>
      <c r="E218" s="52"/>
      <c r="F218" s="51"/>
      <c r="G218" s="46">
        <f>F218*D218</f>
        <v>0</v>
      </c>
    </row>
    <row r="219" spans="1:7" ht="24" customHeight="1">
      <c r="A219" s="54" t="s">
        <v>130</v>
      </c>
      <c r="B219" s="53" t="s">
        <v>129</v>
      </c>
      <c r="C219" s="53"/>
      <c r="D219" s="51"/>
      <c r="E219" s="52"/>
      <c r="F219" s="51"/>
      <c r="G219" s="46">
        <f>F219*D219</f>
        <v>0</v>
      </c>
    </row>
    <row r="220" spans="1:7" ht="24" customHeight="1">
      <c r="A220" s="54"/>
      <c r="B220" s="53" t="s">
        <v>128</v>
      </c>
      <c r="C220" s="53" t="s">
        <v>127</v>
      </c>
      <c r="D220" s="51">
        <v>22</v>
      </c>
      <c r="E220" s="52" t="s">
        <v>23</v>
      </c>
      <c r="F220" s="51"/>
      <c r="G220" s="46">
        <f>F220*D220</f>
        <v>0</v>
      </c>
    </row>
    <row r="221" spans="1:7" ht="24" customHeight="1">
      <c r="A221" s="54"/>
      <c r="B221" s="53" t="s">
        <v>70</v>
      </c>
      <c r="C221" s="53" t="s">
        <v>82</v>
      </c>
      <c r="D221" s="51">
        <v>1</v>
      </c>
      <c r="E221" s="52" t="s">
        <v>68</v>
      </c>
      <c r="F221" s="51" t="s">
        <v>81</v>
      </c>
      <c r="G221" s="46" t="s">
        <v>80</v>
      </c>
    </row>
    <row r="222" spans="1:7" ht="24" customHeight="1">
      <c r="A222" s="54"/>
      <c r="B222" s="53" t="s">
        <v>66</v>
      </c>
      <c r="C222" s="53"/>
      <c r="D222" s="51">
        <v>3</v>
      </c>
      <c r="E222" s="52" t="s">
        <v>64</v>
      </c>
      <c r="F222" s="51" t="s">
        <v>81</v>
      </c>
      <c r="G222" s="46" t="s">
        <v>80</v>
      </c>
    </row>
    <row r="223" spans="1:7" ht="24" customHeight="1">
      <c r="A223" s="54"/>
      <c r="B223" s="53"/>
      <c r="C223" s="53"/>
      <c r="D223" s="51"/>
      <c r="E223" s="52"/>
      <c r="F223" s="51"/>
      <c r="G223" s="46">
        <f>F223*D223</f>
        <v>0</v>
      </c>
    </row>
    <row r="224" spans="1:7" ht="24" customHeight="1">
      <c r="A224" s="54" t="s">
        <v>126</v>
      </c>
      <c r="B224" s="53" t="s">
        <v>125</v>
      </c>
      <c r="C224" s="53"/>
      <c r="D224" s="51"/>
      <c r="E224" s="52"/>
      <c r="F224" s="51"/>
      <c r="G224" s="46">
        <f>F224*D224</f>
        <v>0</v>
      </c>
    </row>
    <row r="225" spans="1:7" ht="24" customHeight="1">
      <c r="A225" s="54"/>
      <c r="B225" s="53" t="s">
        <v>70</v>
      </c>
      <c r="C225" s="53" t="s">
        <v>124</v>
      </c>
      <c r="D225" s="51">
        <v>7</v>
      </c>
      <c r="E225" s="52" t="s">
        <v>68</v>
      </c>
      <c r="F225" s="51" t="s">
        <v>81</v>
      </c>
      <c r="G225" s="46" t="s">
        <v>80</v>
      </c>
    </row>
    <row r="226" spans="1:7" ht="24" customHeight="1">
      <c r="A226" s="54"/>
      <c r="B226" s="53" t="s">
        <v>66</v>
      </c>
      <c r="C226" s="53"/>
      <c r="D226" s="51">
        <v>21</v>
      </c>
      <c r="E226" s="52" t="s">
        <v>64</v>
      </c>
      <c r="F226" s="51" t="s">
        <v>81</v>
      </c>
      <c r="G226" s="46" t="s">
        <v>80</v>
      </c>
    </row>
    <row r="227" spans="1:7" ht="24" customHeight="1">
      <c r="A227" s="54"/>
      <c r="B227" s="53"/>
      <c r="C227" s="53"/>
      <c r="D227" s="51"/>
      <c r="E227" s="52"/>
      <c r="F227" s="51"/>
      <c r="G227" s="46">
        <f>F227*D227</f>
        <v>0</v>
      </c>
    </row>
    <row r="228" spans="1:7" ht="24" customHeight="1">
      <c r="A228" s="54" t="s">
        <v>123</v>
      </c>
      <c r="B228" s="108" t="s">
        <v>122</v>
      </c>
      <c r="C228" s="109"/>
      <c r="D228" s="51"/>
      <c r="E228" s="52"/>
      <c r="F228" s="51"/>
      <c r="G228" s="46">
        <f>F228*D228</f>
        <v>0</v>
      </c>
    </row>
    <row r="229" spans="1:7" ht="24" customHeight="1">
      <c r="A229" s="54"/>
      <c r="B229" s="62" t="s">
        <v>121</v>
      </c>
      <c r="C229" s="53" t="s">
        <v>82</v>
      </c>
      <c r="D229" s="51">
        <v>36</v>
      </c>
      <c r="E229" s="52" t="s">
        <v>120</v>
      </c>
      <c r="F229" s="51" t="s">
        <v>81</v>
      </c>
      <c r="G229" s="46" t="s">
        <v>114</v>
      </c>
    </row>
    <row r="230" spans="1:7" ht="24" customHeight="1">
      <c r="A230" s="54"/>
      <c r="B230" s="62" t="s">
        <v>115</v>
      </c>
      <c r="C230" s="74"/>
      <c r="D230" s="51">
        <v>108</v>
      </c>
      <c r="E230" s="52" t="s">
        <v>64</v>
      </c>
      <c r="F230" s="51" t="s">
        <v>81</v>
      </c>
      <c r="G230" s="46" t="s">
        <v>114</v>
      </c>
    </row>
    <row r="231" spans="1:7" ht="24" customHeight="1">
      <c r="A231" s="54"/>
      <c r="B231" s="53"/>
      <c r="C231" s="53"/>
      <c r="D231" s="51"/>
      <c r="E231" s="52"/>
      <c r="F231" s="51"/>
      <c r="G231" s="46">
        <f>F231*D231</f>
        <v>0</v>
      </c>
    </row>
    <row r="232" spans="1:7" ht="24" customHeight="1">
      <c r="A232" s="54" t="s">
        <v>119</v>
      </c>
      <c r="B232" s="53" t="s">
        <v>118</v>
      </c>
      <c r="C232" s="53"/>
      <c r="D232" s="51"/>
      <c r="E232" s="52"/>
      <c r="F232" s="51"/>
      <c r="G232" s="46">
        <f>F232*D232</f>
        <v>0</v>
      </c>
    </row>
    <row r="233" spans="1:7" ht="24" customHeight="1">
      <c r="A233" s="54"/>
      <c r="B233" s="53" t="s">
        <v>117</v>
      </c>
      <c r="C233" s="53"/>
      <c r="D233" s="51">
        <v>1</v>
      </c>
      <c r="E233" s="52" t="s">
        <v>116</v>
      </c>
      <c r="F233" s="51" t="s">
        <v>81</v>
      </c>
      <c r="G233" s="46" t="s">
        <v>114</v>
      </c>
    </row>
    <row r="234" spans="1:7" ht="24" customHeight="1">
      <c r="A234" s="54"/>
      <c r="B234" s="53" t="s">
        <v>115</v>
      </c>
      <c r="C234" s="53"/>
      <c r="D234" s="51">
        <v>19</v>
      </c>
      <c r="E234" s="52" t="s">
        <v>64</v>
      </c>
      <c r="F234" s="51" t="s">
        <v>81</v>
      </c>
      <c r="G234" s="46" t="s">
        <v>114</v>
      </c>
    </row>
    <row r="235" spans="1:7" ht="24" customHeight="1">
      <c r="A235" s="54"/>
      <c r="B235" s="53"/>
      <c r="C235" s="53"/>
      <c r="D235" s="51"/>
      <c r="E235" s="52"/>
      <c r="F235" s="51"/>
      <c r="G235" s="46"/>
    </row>
    <row r="236" spans="1:7" ht="24" customHeight="1">
      <c r="A236" s="54" t="s">
        <v>113</v>
      </c>
      <c r="B236" s="53" t="s">
        <v>112</v>
      </c>
      <c r="C236" s="53"/>
      <c r="D236" s="51"/>
      <c r="E236" s="52"/>
      <c r="F236" s="51"/>
      <c r="G236" s="46">
        <f t="shared" ref="G236:G241" si="8">F236*D236</f>
        <v>0</v>
      </c>
    </row>
    <row r="237" spans="1:7" ht="24" customHeight="1">
      <c r="A237" s="54"/>
      <c r="B237" s="53" t="s">
        <v>54</v>
      </c>
      <c r="C237" s="53" t="s">
        <v>95</v>
      </c>
      <c r="D237" s="51">
        <v>1</v>
      </c>
      <c r="E237" s="52" t="s">
        <v>52</v>
      </c>
      <c r="F237" s="51"/>
      <c r="G237" s="46">
        <f t="shared" si="8"/>
        <v>0</v>
      </c>
    </row>
    <row r="238" spans="1:7" ht="24" customHeight="1">
      <c r="A238" s="54"/>
      <c r="B238" s="53" t="s">
        <v>51</v>
      </c>
      <c r="C238" s="53" t="s">
        <v>50</v>
      </c>
      <c r="D238" s="51">
        <v>6</v>
      </c>
      <c r="E238" s="52" t="s">
        <v>49</v>
      </c>
      <c r="F238" s="51"/>
      <c r="G238" s="46">
        <f t="shared" si="8"/>
        <v>0</v>
      </c>
    </row>
    <row r="239" spans="1:7" ht="24" customHeight="1">
      <c r="A239" s="54"/>
      <c r="B239" s="53" t="s">
        <v>46</v>
      </c>
      <c r="C239" s="53" t="s">
        <v>94</v>
      </c>
      <c r="D239" s="51">
        <v>2</v>
      </c>
      <c r="E239" s="52" t="s">
        <v>18</v>
      </c>
      <c r="F239" s="51"/>
      <c r="G239" s="46">
        <f t="shared" si="8"/>
        <v>0</v>
      </c>
    </row>
    <row r="240" spans="1:7" ht="24" customHeight="1">
      <c r="A240" s="54"/>
      <c r="B240" s="53" t="s">
        <v>46</v>
      </c>
      <c r="C240" s="53" t="s">
        <v>48</v>
      </c>
      <c r="D240" s="51">
        <v>2</v>
      </c>
      <c r="E240" s="52" t="s">
        <v>18</v>
      </c>
      <c r="F240" s="51"/>
      <c r="G240" s="46">
        <f t="shared" si="8"/>
        <v>0</v>
      </c>
    </row>
    <row r="241" spans="1:10" ht="24" customHeight="1">
      <c r="A241" s="54"/>
      <c r="B241" s="53" t="s">
        <v>111</v>
      </c>
      <c r="C241" s="53" t="s">
        <v>95</v>
      </c>
      <c r="D241" s="51">
        <v>1</v>
      </c>
      <c r="E241" s="52" t="s">
        <v>18</v>
      </c>
      <c r="F241" s="51"/>
      <c r="G241" s="46">
        <f t="shared" si="8"/>
        <v>0</v>
      </c>
    </row>
    <row r="242" spans="1:10" ht="24" customHeight="1">
      <c r="A242" s="54"/>
      <c r="B242" s="53"/>
      <c r="C242" s="53"/>
      <c r="D242" s="51"/>
      <c r="E242" s="52"/>
      <c r="F242" s="51"/>
      <c r="G242" s="46"/>
    </row>
    <row r="243" spans="1:10" ht="24" customHeight="1">
      <c r="A243" s="67" t="s">
        <v>110</v>
      </c>
      <c r="B243" s="66" t="s">
        <v>109</v>
      </c>
      <c r="C243" s="66"/>
      <c r="D243" s="64"/>
      <c r="E243" s="65"/>
      <c r="F243" s="64"/>
      <c r="G243" s="63">
        <f t="shared" ref="G243:G254" si="9">F243*D243</f>
        <v>0</v>
      </c>
    </row>
    <row r="244" spans="1:10" ht="24" customHeight="1">
      <c r="A244" s="54"/>
      <c r="B244" s="53" t="s">
        <v>54</v>
      </c>
      <c r="C244" s="53" t="s">
        <v>95</v>
      </c>
      <c r="D244" s="51">
        <v>1</v>
      </c>
      <c r="E244" s="52" t="s">
        <v>52</v>
      </c>
      <c r="F244" s="51"/>
      <c r="G244" s="46">
        <f t="shared" si="9"/>
        <v>0</v>
      </c>
    </row>
    <row r="245" spans="1:10" ht="24" customHeight="1">
      <c r="A245" s="54"/>
      <c r="B245" s="53" t="s">
        <v>51</v>
      </c>
      <c r="C245" s="53" t="s">
        <v>50</v>
      </c>
      <c r="D245" s="51">
        <v>6</v>
      </c>
      <c r="E245" s="52" t="s">
        <v>49</v>
      </c>
      <c r="F245" s="51"/>
      <c r="G245" s="46">
        <f t="shared" si="9"/>
        <v>0</v>
      </c>
    </row>
    <row r="246" spans="1:10" ht="24" customHeight="1">
      <c r="A246" s="54"/>
      <c r="B246" s="53" t="s">
        <v>46</v>
      </c>
      <c r="C246" s="53" t="s">
        <v>94</v>
      </c>
      <c r="D246" s="51">
        <v>2</v>
      </c>
      <c r="E246" s="52" t="s">
        <v>18</v>
      </c>
      <c r="F246" s="51"/>
      <c r="G246" s="46">
        <f t="shared" si="9"/>
        <v>0</v>
      </c>
    </row>
    <row r="247" spans="1:10" ht="24" customHeight="1">
      <c r="A247" s="54"/>
      <c r="B247" s="53" t="s">
        <v>46</v>
      </c>
      <c r="C247" s="53" t="s">
        <v>48</v>
      </c>
      <c r="D247" s="51">
        <v>2</v>
      </c>
      <c r="E247" s="52" t="s">
        <v>18</v>
      </c>
      <c r="F247" s="51"/>
      <c r="G247" s="46">
        <f t="shared" si="9"/>
        <v>0</v>
      </c>
    </row>
    <row r="248" spans="1:10" ht="24" customHeight="1">
      <c r="A248" s="54"/>
      <c r="B248" s="53" t="s">
        <v>70</v>
      </c>
      <c r="C248" s="53" t="s">
        <v>82</v>
      </c>
      <c r="D248" s="51">
        <v>6</v>
      </c>
      <c r="E248" s="52" t="s">
        <v>68</v>
      </c>
      <c r="F248" s="51"/>
      <c r="G248" s="46">
        <f t="shared" si="9"/>
        <v>0</v>
      </c>
    </row>
    <row r="249" spans="1:10" ht="24" customHeight="1">
      <c r="A249" s="54"/>
      <c r="B249" s="53" t="s">
        <v>66</v>
      </c>
      <c r="C249" s="53"/>
      <c r="D249" s="51">
        <v>8</v>
      </c>
      <c r="E249" s="52" t="s">
        <v>64</v>
      </c>
      <c r="F249" s="51"/>
      <c r="G249" s="46">
        <f t="shared" si="9"/>
        <v>0</v>
      </c>
    </row>
    <row r="250" spans="1:10" ht="24" customHeight="1">
      <c r="A250" s="54"/>
      <c r="B250" s="53" t="s">
        <v>99</v>
      </c>
      <c r="C250" s="53" t="s">
        <v>98</v>
      </c>
      <c r="D250" s="51">
        <v>2</v>
      </c>
      <c r="E250" s="52" t="s">
        <v>23</v>
      </c>
      <c r="F250" s="51"/>
      <c r="G250" s="46">
        <f t="shared" si="9"/>
        <v>0</v>
      </c>
      <c r="H250" s="55"/>
      <c r="I250" s="55"/>
      <c r="J250" s="55"/>
    </row>
    <row r="251" spans="1:10" ht="24" customHeight="1">
      <c r="A251" s="54"/>
      <c r="B251" s="53" t="s">
        <v>85</v>
      </c>
      <c r="C251" s="53"/>
      <c r="D251" s="51">
        <v>1</v>
      </c>
      <c r="E251" s="52" t="s">
        <v>36</v>
      </c>
      <c r="F251" s="51"/>
      <c r="G251" s="46">
        <f t="shared" si="9"/>
        <v>0</v>
      </c>
    </row>
    <row r="252" spans="1:10" ht="24" customHeight="1">
      <c r="A252" s="54"/>
      <c r="B252" s="53" t="s">
        <v>89</v>
      </c>
      <c r="C252" s="53"/>
      <c r="D252" s="51">
        <v>1</v>
      </c>
      <c r="E252" s="52" t="s">
        <v>23</v>
      </c>
      <c r="F252" s="51"/>
      <c r="G252" s="46">
        <f t="shared" si="9"/>
        <v>0</v>
      </c>
    </row>
    <row r="253" spans="1:10" ht="24" customHeight="1">
      <c r="A253" s="54"/>
      <c r="B253" s="53" t="s">
        <v>63</v>
      </c>
      <c r="C253" s="53" t="s">
        <v>62</v>
      </c>
      <c r="D253" s="51">
        <v>1</v>
      </c>
      <c r="E253" s="52" t="s">
        <v>49</v>
      </c>
      <c r="F253" s="51"/>
      <c r="G253" s="46">
        <f t="shared" si="9"/>
        <v>0</v>
      </c>
    </row>
    <row r="254" spans="1:10" ht="24" customHeight="1">
      <c r="A254" s="54"/>
      <c r="B254" s="53" t="s">
        <v>59</v>
      </c>
      <c r="C254" s="53" t="s">
        <v>93</v>
      </c>
      <c r="D254" s="51">
        <v>1</v>
      </c>
      <c r="E254" s="52" t="s">
        <v>36</v>
      </c>
      <c r="F254" s="51"/>
      <c r="G254" s="46">
        <f t="shared" si="9"/>
        <v>0</v>
      </c>
    </row>
    <row r="255" spans="1:10" ht="24" customHeight="1">
      <c r="A255" s="73"/>
      <c r="B255" s="72"/>
      <c r="C255" s="72"/>
      <c r="D255" s="70"/>
      <c r="E255" s="71"/>
      <c r="F255" s="70"/>
      <c r="G255" s="69"/>
    </row>
    <row r="256" spans="1:10" ht="24" customHeight="1">
      <c r="A256" s="73"/>
      <c r="B256" s="72"/>
      <c r="C256" s="72"/>
      <c r="D256" s="70"/>
      <c r="E256" s="71"/>
      <c r="F256" s="70"/>
      <c r="G256" s="69"/>
    </row>
    <row r="257" spans="1:10" ht="24" customHeight="1">
      <c r="A257" s="73"/>
      <c r="B257" s="72"/>
      <c r="C257" s="72"/>
      <c r="D257" s="70"/>
      <c r="E257" s="71"/>
      <c r="F257" s="70"/>
      <c r="G257" s="69"/>
    </row>
    <row r="258" spans="1:10" ht="24" customHeight="1">
      <c r="A258" s="73"/>
      <c r="B258" s="72"/>
      <c r="C258" s="72"/>
      <c r="D258" s="70"/>
      <c r="E258" s="71"/>
      <c r="F258" s="70"/>
      <c r="G258" s="69"/>
    </row>
    <row r="259" spans="1:10" ht="24" customHeight="1">
      <c r="A259" s="73"/>
      <c r="B259" s="72"/>
      <c r="C259" s="72"/>
      <c r="D259" s="70"/>
      <c r="E259" s="71"/>
      <c r="F259" s="70"/>
      <c r="G259" s="69"/>
    </row>
    <row r="260" spans="1:10" ht="24" customHeight="1" thickBot="1">
      <c r="A260" s="73"/>
      <c r="B260" s="72"/>
      <c r="C260" s="72"/>
      <c r="D260" s="70"/>
      <c r="E260" s="71"/>
      <c r="F260" s="70"/>
      <c r="G260" s="69"/>
    </row>
    <row r="261" spans="1:10" ht="24" customHeight="1" thickTop="1">
      <c r="A261" s="45"/>
      <c r="B261" s="44" t="s">
        <v>35</v>
      </c>
      <c r="C261" s="43"/>
      <c r="D261" s="42"/>
      <c r="E261" s="41"/>
      <c r="F261" s="40"/>
      <c r="G261" s="39">
        <f>SUM(G217:G260)</f>
        <v>0</v>
      </c>
    </row>
    <row r="262" spans="1:10" ht="24" customHeight="1">
      <c r="A262" s="54" t="s">
        <v>108</v>
      </c>
      <c r="B262" s="106" t="s">
        <v>107</v>
      </c>
      <c r="C262" s="107"/>
      <c r="D262" s="51"/>
      <c r="E262" s="52"/>
      <c r="F262" s="51"/>
      <c r="G262" s="68"/>
    </row>
    <row r="263" spans="1:10" ht="24" customHeight="1">
      <c r="A263" s="54"/>
      <c r="B263" s="62" t="s">
        <v>54</v>
      </c>
      <c r="C263" s="53" t="s">
        <v>95</v>
      </c>
      <c r="D263" s="51">
        <v>1</v>
      </c>
      <c r="E263" s="52" t="s">
        <v>52</v>
      </c>
      <c r="F263" s="51"/>
      <c r="G263" s="46">
        <f t="shared" ref="G263:G272" si="10">F263*D263</f>
        <v>0</v>
      </c>
    </row>
    <row r="264" spans="1:10" ht="24" customHeight="1">
      <c r="A264" s="54"/>
      <c r="B264" s="62" t="s">
        <v>51</v>
      </c>
      <c r="C264" s="53" t="s">
        <v>50</v>
      </c>
      <c r="D264" s="51">
        <v>6</v>
      </c>
      <c r="E264" s="52" t="s">
        <v>49</v>
      </c>
      <c r="F264" s="51"/>
      <c r="G264" s="46">
        <f t="shared" si="10"/>
        <v>0</v>
      </c>
    </row>
    <row r="265" spans="1:10" ht="24" customHeight="1">
      <c r="A265" s="54"/>
      <c r="B265" s="62" t="s">
        <v>46</v>
      </c>
      <c r="C265" s="53" t="s">
        <v>94</v>
      </c>
      <c r="D265" s="51">
        <v>2</v>
      </c>
      <c r="E265" s="52" t="s">
        <v>18</v>
      </c>
      <c r="F265" s="51"/>
      <c r="G265" s="46">
        <f t="shared" si="10"/>
        <v>0</v>
      </c>
    </row>
    <row r="266" spans="1:10" ht="24" customHeight="1">
      <c r="A266" s="54"/>
      <c r="B266" s="62" t="s">
        <v>46</v>
      </c>
      <c r="C266" s="53" t="s">
        <v>48</v>
      </c>
      <c r="D266" s="51">
        <v>2</v>
      </c>
      <c r="E266" s="52" t="s">
        <v>18</v>
      </c>
      <c r="F266" s="51"/>
      <c r="G266" s="46">
        <f t="shared" si="10"/>
        <v>0</v>
      </c>
    </row>
    <row r="267" spans="1:10" ht="24" customHeight="1">
      <c r="A267" s="54"/>
      <c r="B267" s="62" t="s">
        <v>70</v>
      </c>
      <c r="C267" s="53" t="s">
        <v>82</v>
      </c>
      <c r="D267" s="51">
        <v>3</v>
      </c>
      <c r="E267" s="52" t="s">
        <v>68</v>
      </c>
      <c r="F267" s="51"/>
      <c r="G267" s="46">
        <f t="shared" si="10"/>
        <v>0</v>
      </c>
    </row>
    <row r="268" spans="1:10" ht="24" customHeight="1">
      <c r="A268" s="54"/>
      <c r="B268" s="62" t="s">
        <v>66</v>
      </c>
      <c r="C268" s="53"/>
      <c r="D268" s="51">
        <v>6</v>
      </c>
      <c r="E268" s="52" t="s">
        <v>64</v>
      </c>
      <c r="F268" s="51"/>
      <c r="G268" s="46">
        <f t="shared" si="10"/>
        <v>0</v>
      </c>
    </row>
    <row r="269" spans="1:10" ht="24" customHeight="1">
      <c r="A269" s="54"/>
      <c r="B269" s="53" t="s">
        <v>99</v>
      </c>
      <c r="C269" s="53" t="s">
        <v>98</v>
      </c>
      <c r="D269" s="51">
        <v>2</v>
      </c>
      <c r="E269" s="52" t="s">
        <v>23</v>
      </c>
      <c r="F269" s="51"/>
      <c r="G269" s="46">
        <f t="shared" si="10"/>
        <v>0</v>
      </c>
      <c r="H269" s="55"/>
      <c r="I269" s="55"/>
      <c r="J269" s="55"/>
    </row>
    <row r="270" spans="1:10" ht="24" customHeight="1">
      <c r="A270" s="54"/>
      <c r="B270" s="62" t="s">
        <v>85</v>
      </c>
      <c r="C270" s="53"/>
      <c r="D270" s="51">
        <v>1</v>
      </c>
      <c r="E270" s="52" t="s">
        <v>36</v>
      </c>
      <c r="F270" s="51"/>
      <c r="G270" s="46">
        <f t="shared" si="10"/>
        <v>0</v>
      </c>
    </row>
    <row r="271" spans="1:10" ht="24" customHeight="1">
      <c r="A271" s="54"/>
      <c r="B271" s="53" t="s">
        <v>63</v>
      </c>
      <c r="C271" s="53" t="s">
        <v>62</v>
      </c>
      <c r="D271" s="51">
        <v>1</v>
      </c>
      <c r="E271" s="52" t="s">
        <v>49</v>
      </c>
      <c r="F271" s="51"/>
      <c r="G271" s="46">
        <f t="shared" si="10"/>
        <v>0</v>
      </c>
    </row>
    <row r="272" spans="1:10" ht="24" customHeight="1">
      <c r="A272" s="54"/>
      <c r="B272" s="53" t="s">
        <v>106</v>
      </c>
      <c r="C272" s="53" t="s">
        <v>105</v>
      </c>
      <c r="D272" s="51">
        <v>1</v>
      </c>
      <c r="E272" s="52" t="s">
        <v>36</v>
      </c>
      <c r="F272" s="51"/>
      <c r="G272" s="46">
        <f t="shared" si="10"/>
        <v>0</v>
      </c>
    </row>
    <row r="273" spans="1:10" ht="24" customHeight="1">
      <c r="A273" s="54"/>
      <c r="B273" s="53"/>
      <c r="C273" s="53"/>
      <c r="D273" s="51"/>
      <c r="E273" s="52"/>
      <c r="F273" s="51"/>
      <c r="G273" s="46"/>
    </row>
    <row r="274" spans="1:10" ht="24" customHeight="1">
      <c r="A274" s="67" t="s">
        <v>104</v>
      </c>
      <c r="B274" s="66" t="s">
        <v>103</v>
      </c>
      <c r="C274" s="66"/>
      <c r="D274" s="64"/>
      <c r="E274" s="65"/>
      <c r="F274" s="64"/>
      <c r="G274" s="63">
        <f t="shared" ref="G274:G286" si="11">F274*D274</f>
        <v>0</v>
      </c>
    </row>
    <row r="275" spans="1:10" ht="24" customHeight="1">
      <c r="A275" s="54"/>
      <c r="B275" s="53" t="s">
        <v>54</v>
      </c>
      <c r="C275" s="53" t="s">
        <v>102</v>
      </c>
      <c r="D275" s="51">
        <v>1</v>
      </c>
      <c r="E275" s="52" t="s">
        <v>52</v>
      </c>
      <c r="F275" s="51"/>
      <c r="G275" s="46">
        <f t="shared" si="11"/>
        <v>0</v>
      </c>
    </row>
    <row r="276" spans="1:10" ht="24" customHeight="1">
      <c r="A276" s="54"/>
      <c r="B276" s="53" t="s">
        <v>51</v>
      </c>
      <c r="C276" s="53" t="s">
        <v>50</v>
      </c>
      <c r="D276" s="51">
        <v>8</v>
      </c>
      <c r="E276" s="52" t="s">
        <v>49</v>
      </c>
      <c r="F276" s="51"/>
      <c r="G276" s="46">
        <f t="shared" si="11"/>
        <v>0</v>
      </c>
    </row>
    <row r="277" spans="1:10" ht="24" customHeight="1">
      <c r="A277" s="54"/>
      <c r="B277" s="53" t="s">
        <v>46</v>
      </c>
      <c r="C277" s="53" t="s">
        <v>101</v>
      </c>
      <c r="D277" s="51">
        <v>2</v>
      </c>
      <c r="E277" s="52" t="s">
        <v>18</v>
      </c>
      <c r="F277" s="51"/>
      <c r="G277" s="46">
        <f t="shared" si="11"/>
        <v>0</v>
      </c>
    </row>
    <row r="278" spans="1:10" ht="24" customHeight="1">
      <c r="A278" s="54"/>
      <c r="B278" s="53" t="s">
        <v>46</v>
      </c>
      <c r="C278" s="53" t="s">
        <v>94</v>
      </c>
      <c r="D278" s="51">
        <v>2</v>
      </c>
      <c r="E278" s="52" t="s">
        <v>18</v>
      </c>
      <c r="F278" s="51"/>
      <c r="G278" s="46">
        <f t="shared" si="11"/>
        <v>0</v>
      </c>
    </row>
    <row r="279" spans="1:10" ht="24" customHeight="1">
      <c r="A279" s="54"/>
      <c r="B279" s="53" t="s">
        <v>70</v>
      </c>
      <c r="C279" s="53" t="s">
        <v>82</v>
      </c>
      <c r="D279" s="51">
        <v>16</v>
      </c>
      <c r="E279" s="52" t="s">
        <v>68</v>
      </c>
      <c r="F279" s="51"/>
      <c r="G279" s="46">
        <f t="shared" si="11"/>
        <v>0</v>
      </c>
    </row>
    <row r="280" spans="1:10" ht="24" customHeight="1">
      <c r="A280" s="54"/>
      <c r="B280" s="53" t="s">
        <v>66</v>
      </c>
      <c r="C280" s="53"/>
      <c r="D280" s="51">
        <v>48</v>
      </c>
      <c r="E280" s="52" t="s">
        <v>64</v>
      </c>
      <c r="F280" s="51"/>
      <c r="G280" s="46">
        <f t="shared" si="11"/>
        <v>0</v>
      </c>
    </row>
    <row r="281" spans="1:10" ht="24" customHeight="1">
      <c r="A281" s="54"/>
      <c r="B281" s="53" t="s">
        <v>100</v>
      </c>
      <c r="C281" s="53"/>
      <c r="D281" s="51">
        <v>10</v>
      </c>
      <c r="E281" s="52" t="s">
        <v>49</v>
      </c>
      <c r="F281" s="51"/>
      <c r="G281" s="46">
        <f t="shared" si="11"/>
        <v>0</v>
      </c>
    </row>
    <row r="282" spans="1:10" ht="24" customHeight="1">
      <c r="A282" s="54"/>
      <c r="B282" s="53" t="s">
        <v>99</v>
      </c>
      <c r="C282" s="53" t="s">
        <v>98</v>
      </c>
      <c r="D282" s="51">
        <v>4</v>
      </c>
      <c r="E282" s="52" t="s">
        <v>23</v>
      </c>
      <c r="F282" s="51"/>
      <c r="G282" s="46">
        <f t="shared" si="11"/>
        <v>0</v>
      </c>
      <c r="H282" s="55"/>
      <c r="I282" s="55"/>
      <c r="J282" s="55"/>
    </row>
    <row r="283" spans="1:10" ht="24" customHeight="1">
      <c r="A283" s="54"/>
      <c r="B283" s="53" t="s">
        <v>85</v>
      </c>
      <c r="C283" s="53"/>
      <c r="D283" s="51">
        <v>2</v>
      </c>
      <c r="E283" s="52" t="s">
        <v>36</v>
      </c>
      <c r="F283" s="51"/>
      <c r="G283" s="46">
        <f t="shared" si="11"/>
        <v>0</v>
      </c>
    </row>
    <row r="284" spans="1:10" ht="24" customHeight="1">
      <c r="A284" s="54"/>
      <c r="B284" s="53" t="s">
        <v>89</v>
      </c>
      <c r="C284" s="53"/>
      <c r="D284" s="51">
        <v>1</v>
      </c>
      <c r="E284" s="52" t="s">
        <v>23</v>
      </c>
      <c r="F284" s="51"/>
      <c r="G284" s="46">
        <f t="shared" si="11"/>
        <v>0</v>
      </c>
    </row>
    <row r="285" spans="1:10" ht="24" customHeight="1">
      <c r="A285" s="54"/>
      <c r="B285" s="53" t="s">
        <v>63</v>
      </c>
      <c r="C285" s="53" t="s">
        <v>62</v>
      </c>
      <c r="D285" s="51">
        <v>2</v>
      </c>
      <c r="E285" s="52" t="s">
        <v>49</v>
      </c>
      <c r="F285" s="51"/>
      <c r="G285" s="46">
        <f t="shared" si="11"/>
        <v>0</v>
      </c>
    </row>
    <row r="286" spans="1:10" ht="24" customHeight="1">
      <c r="A286" s="54"/>
      <c r="B286" s="53" t="s">
        <v>59</v>
      </c>
      <c r="C286" s="53" t="s">
        <v>93</v>
      </c>
      <c r="D286" s="51">
        <v>1</v>
      </c>
      <c r="E286" s="52" t="s">
        <v>36</v>
      </c>
      <c r="F286" s="51"/>
      <c r="G286" s="46">
        <f t="shared" si="11"/>
        <v>0</v>
      </c>
    </row>
    <row r="287" spans="1:10" ht="24" customHeight="1">
      <c r="A287" s="54"/>
      <c r="B287" s="53"/>
      <c r="C287" s="53"/>
      <c r="D287" s="51"/>
      <c r="E287" s="52"/>
      <c r="F287" s="51"/>
      <c r="G287" s="46"/>
    </row>
    <row r="288" spans="1:10" ht="24" customHeight="1">
      <c r="A288" s="67" t="s">
        <v>97</v>
      </c>
      <c r="B288" s="66" t="s">
        <v>96</v>
      </c>
      <c r="C288" s="66"/>
      <c r="D288" s="64"/>
      <c r="E288" s="65"/>
      <c r="F288" s="64"/>
      <c r="G288" s="63">
        <f t="shared" ref="G288:G297" si="12">F288*D288</f>
        <v>0</v>
      </c>
    </row>
    <row r="289" spans="1:7" ht="24" customHeight="1">
      <c r="A289" s="54"/>
      <c r="B289" s="53" t="s">
        <v>54</v>
      </c>
      <c r="C289" s="53" t="s">
        <v>95</v>
      </c>
      <c r="D289" s="51">
        <v>1</v>
      </c>
      <c r="E289" s="52" t="s">
        <v>52</v>
      </c>
      <c r="F289" s="51"/>
      <c r="G289" s="46">
        <f t="shared" si="12"/>
        <v>0</v>
      </c>
    </row>
    <row r="290" spans="1:7" ht="24" customHeight="1">
      <c r="A290" s="54"/>
      <c r="B290" s="53" t="s">
        <v>51</v>
      </c>
      <c r="C290" s="53" t="s">
        <v>50</v>
      </c>
      <c r="D290" s="51">
        <v>6</v>
      </c>
      <c r="E290" s="52" t="s">
        <v>49</v>
      </c>
      <c r="F290" s="51"/>
      <c r="G290" s="46">
        <f t="shared" si="12"/>
        <v>0</v>
      </c>
    </row>
    <row r="291" spans="1:7" ht="24" customHeight="1">
      <c r="A291" s="54"/>
      <c r="B291" s="53" t="s">
        <v>46</v>
      </c>
      <c r="C291" s="53" t="s">
        <v>94</v>
      </c>
      <c r="D291" s="51">
        <v>2</v>
      </c>
      <c r="E291" s="52" t="s">
        <v>18</v>
      </c>
      <c r="F291" s="51"/>
      <c r="G291" s="46">
        <f t="shared" si="12"/>
        <v>0</v>
      </c>
    </row>
    <row r="292" spans="1:7" ht="24" customHeight="1">
      <c r="A292" s="54"/>
      <c r="B292" s="53" t="s">
        <v>46</v>
      </c>
      <c r="C292" s="53" t="s">
        <v>48</v>
      </c>
      <c r="D292" s="51">
        <v>2</v>
      </c>
      <c r="E292" s="52" t="s">
        <v>18</v>
      </c>
      <c r="F292" s="51"/>
      <c r="G292" s="46">
        <f t="shared" si="12"/>
        <v>0</v>
      </c>
    </row>
    <row r="293" spans="1:7" ht="24" customHeight="1">
      <c r="A293" s="54"/>
      <c r="B293" s="53" t="s">
        <v>66</v>
      </c>
      <c r="C293" s="53"/>
      <c r="D293" s="51">
        <v>24</v>
      </c>
      <c r="E293" s="52" t="s">
        <v>64</v>
      </c>
      <c r="F293" s="51"/>
      <c r="G293" s="46">
        <f t="shared" si="12"/>
        <v>0</v>
      </c>
    </row>
    <row r="294" spans="1:7" ht="24" customHeight="1">
      <c r="A294" s="54"/>
      <c r="B294" s="53" t="s">
        <v>85</v>
      </c>
      <c r="C294" s="53"/>
      <c r="D294" s="51">
        <v>1</v>
      </c>
      <c r="E294" s="52" t="s">
        <v>36</v>
      </c>
      <c r="F294" s="51"/>
      <c r="G294" s="46">
        <f t="shared" si="12"/>
        <v>0</v>
      </c>
    </row>
    <row r="295" spans="1:7" ht="24" customHeight="1">
      <c r="A295" s="54"/>
      <c r="B295" s="53" t="s">
        <v>89</v>
      </c>
      <c r="C295" s="53"/>
      <c r="D295" s="51">
        <v>1</v>
      </c>
      <c r="E295" s="52" t="s">
        <v>23</v>
      </c>
      <c r="F295" s="51"/>
      <c r="G295" s="46">
        <f t="shared" si="12"/>
        <v>0</v>
      </c>
    </row>
    <row r="296" spans="1:7" ht="24" customHeight="1">
      <c r="A296" s="54"/>
      <c r="B296" s="53" t="s">
        <v>63</v>
      </c>
      <c r="C296" s="53" t="s">
        <v>62</v>
      </c>
      <c r="D296" s="51">
        <v>1</v>
      </c>
      <c r="E296" s="52" t="s">
        <v>49</v>
      </c>
      <c r="F296" s="51"/>
      <c r="G296" s="46">
        <f t="shared" si="12"/>
        <v>0</v>
      </c>
    </row>
    <row r="297" spans="1:7" ht="24" customHeight="1">
      <c r="A297" s="54"/>
      <c r="B297" s="53" t="s">
        <v>59</v>
      </c>
      <c r="C297" s="53" t="s">
        <v>93</v>
      </c>
      <c r="D297" s="51">
        <v>1</v>
      </c>
      <c r="E297" s="52" t="s">
        <v>36</v>
      </c>
      <c r="F297" s="51"/>
      <c r="G297" s="46">
        <f t="shared" si="12"/>
        <v>0</v>
      </c>
    </row>
    <row r="298" spans="1:7" ht="24" customHeight="1">
      <c r="A298" s="54"/>
      <c r="B298" s="53"/>
      <c r="C298" s="53"/>
      <c r="D298" s="51"/>
      <c r="E298" s="52"/>
      <c r="F298" s="51"/>
      <c r="G298" s="46"/>
    </row>
    <row r="299" spans="1:7" ht="24" customHeight="1">
      <c r="A299" s="54"/>
      <c r="B299" s="53"/>
      <c r="C299" s="53"/>
      <c r="D299" s="51"/>
      <c r="E299" s="52"/>
      <c r="F299" s="51"/>
      <c r="G299" s="46"/>
    </row>
    <row r="300" spans="1:7" ht="24" customHeight="1">
      <c r="A300" s="54"/>
      <c r="B300" s="53"/>
      <c r="C300" s="53"/>
      <c r="D300" s="51"/>
      <c r="E300" s="52"/>
      <c r="F300" s="51"/>
      <c r="G300" s="46"/>
    </row>
    <row r="301" spans="1:7" ht="24" customHeight="1">
      <c r="A301" s="54"/>
      <c r="B301" s="53"/>
      <c r="C301" s="53"/>
      <c r="D301" s="51"/>
      <c r="E301" s="52"/>
      <c r="F301" s="51"/>
      <c r="G301" s="46"/>
    </row>
    <row r="302" spans="1:7" ht="24" customHeight="1" thickBot="1">
      <c r="A302" s="54"/>
      <c r="B302" s="53"/>
      <c r="C302" s="53"/>
      <c r="D302" s="51"/>
      <c r="E302" s="52"/>
      <c r="F302" s="51"/>
      <c r="G302" s="46"/>
    </row>
    <row r="303" spans="1:7" ht="24" customHeight="1" thickTop="1">
      <c r="A303" s="45"/>
      <c r="B303" s="44" t="s">
        <v>35</v>
      </c>
      <c r="C303" s="43"/>
      <c r="D303" s="42"/>
      <c r="E303" s="41"/>
      <c r="F303" s="40"/>
      <c r="G303" s="39">
        <f>SUM(G262:G302)</f>
        <v>0</v>
      </c>
    </row>
    <row r="304" spans="1:7" ht="24" customHeight="1">
      <c r="A304" s="61" t="s">
        <v>92</v>
      </c>
      <c r="B304" s="60" t="s">
        <v>91</v>
      </c>
      <c r="C304" s="60"/>
      <c r="D304" s="58"/>
      <c r="E304" s="59"/>
      <c r="F304" s="58"/>
      <c r="G304" s="57">
        <f t="shared" ref="G304:G311" si="13">F304*D304</f>
        <v>0</v>
      </c>
    </row>
    <row r="305" spans="1:7" ht="24" customHeight="1">
      <c r="A305" s="54"/>
      <c r="B305" s="53" t="s">
        <v>54</v>
      </c>
      <c r="C305" s="53" t="s">
        <v>53</v>
      </c>
      <c r="D305" s="51">
        <v>1</v>
      </c>
      <c r="E305" s="52" t="s">
        <v>52</v>
      </c>
      <c r="F305" s="51"/>
      <c r="G305" s="46">
        <f t="shared" si="13"/>
        <v>0</v>
      </c>
    </row>
    <row r="306" spans="1:7" ht="24" customHeight="1">
      <c r="A306" s="54"/>
      <c r="B306" s="53" t="s">
        <v>51</v>
      </c>
      <c r="C306" s="53" t="s">
        <v>50</v>
      </c>
      <c r="D306" s="51">
        <v>4</v>
      </c>
      <c r="E306" s="52" t="s">
        <v>49</v>
      </c>
      <c r="F306" s="51"/>
      <c r="G306" s="46">
        <f t="shared" si="13"/>
        <v>0</v>
      </c>
    </row>
    <row r="307" spans="1:7" ht="24" customHeight="1">
      <c r="A307" s="54"/>
      <c r="B307" s="53" t="s">
        <v>46</v>
      </c>
      <c r="C307" s="53" t="s">
        <v>48</v>
      </c>
      <c r="D307" s="51">
        <v>2</v>
      </c>
      <c r="E307" s="52" t="s">
        <v>18</v>
      </c>
      <c r="F307" s="51"/>
      <c r="G307" s="46">
        <f t="shared" si="13"/>
        <v>0</v>
      </c>
    </row>
    <row r="308" spans="1:7" ht="24" customHeight="1">
      <c r="A308" s="54"/>
      <c r="B308" s="53" t="s">
        <v>46</v>
      </c>
      <c r="C308" s="53" t="s">
        <v>47</v>
      </c>
      <c r="D308" s="51">
        <v>2</v>
      </c>
      <c r="E308" s="52" t="s">
        <v>18</v>
      </c>
      <c r="F308" s="51"/>
      <c r="G308" s="46">
        <f t="shared" si="13"/>
        <v>0</v>
      </c>
    </row>
    <row r="309" spans="1:7" ht="24" customHeight="1">
      <c r="A309" s="54"/>
      <c r="B309" s="53" t="s">
        <v>90</v>
      </c>
      <c r="C309" s="53"/>
      <c r="D309" s="51">
        <v>2</v>
      </c>
      <c r="E309" s="52" t="s">
        <v>23</v>
      </c>
      <c r="F309" s="51"/>
      <c r="G309" s="46">
        <f t="shared" si="13"/>
        <v>0</v>
      </c>
    </row>
    <row r="310" spans="1:7" ht="24" customHeight="1">
      <c r="A310" s="54"/>
      <c r="B310" s="53" t="s">
        <v>89</v>
      </c>
      <c r="C310" s="53"/>
      <c r="D310" s="51">
        <v>1</v>
      </c>
      <c r="E310" s="52" t="s">
        <v>23</v>
      </c>
      <c r="F310" s="51"/>
      <c r="G310" s="46">
        <f t="shared" si="13"/>
        <v>0</v>
      </c>
    </row>
    <row r="311" spans="1:7" ht="24" customHeight="1">
      <c r="A311" s="54"/>
      <c r="B311" s="53" t="s">
        <v>88</v>
      </c>
      <c r="C311" s="53"/>
      <c r="D311" s="51">
        <v>1</v>
      </c>
      <c r="E311" s="52" t="s">
        <v>49</v>
      </c>
      <c r="F311" s="51"/>
      <c r="G311" s="46">
        <f t="shared" si="13"/>
        <v>0</v>
      </c>
    </row>
    <row r="312" spans="1:7" ht="24" customHeight="1">
      <c r="A312" s="54"/>
      <c r="B312" s="53"/>
      <c r="C312" s="53"/>
      <c r="D312" s="51"/>
      <c r="E312" s="52"/>
      <c r="F312" s="51"/>
      <c r="G312" s="46"/>
    </row>
    <row r="313" spans="1:7" ht="24" customHeight="1">
      <c r="A313" s="54" t="s">
        <v>87</v>
      </c>
      <c r="B313" s="53" t="s">
        <v>86</v>
      </c>
      <c r="C313" s="53"/>
      <c r="D313" s="51"/>
      <c r="E313" s="52"/>
      <c r="F313" s="51"/>
      <c r="G313" s="46"/>
    </row>
    <row r="314" spans="1:7" ht="24" customHeight="1">
      <c r="A314" s="54"/>
      <c r="B314" s="53" t="s">
        <v>70</v>
      </c>
      <c r="C314" s="53" t="s">
        <v>82</v>
      </c>
      <c r="D314" s="51">
        <v>1</v>
      </c>
      <c r="E314" s="52" t="s">
        <v>68</v>
      </c>
      <c r="F314" s="51" t="s">
        <v>81</v>
      </c>
      <c r="G314" s="46" t="s">
        <v>80</v>
      </c>
    </row>
    <row r="315" spans="1:7" ht="24" customHeight="1">
      <c r="A315" s="54"/>
      <c r="B315" s="53" t="s">
        <v>66</v>
      </c>
      <c r="C315" s="53"/>
      <c r="D315" s="51">
        <v>3</v>
      </c>
      <c r="E315" s="52" t="s">
        <v>64</v>
      </c>
      <c r="F315" s="51" t="s">
        <v>81</v>
      </c>
      <c r="G315" s="46" t="s">
        <v>80</v>
      </c>
    </row>
    <row r="316" spans="1:7" ht="24" customHeight="1">
      <c r="A316" s="54"/>
      <c r="B316" s="53" t="s">
        <v>85</v>
      </c>
      <c r="C316" s="53"/>
      <c r="D316" s="51">
        <v>1</v>
      </c>
      <c r="E316" s="52" t="s">
        <v>36</v>
      </c>
      <c r="F316" s="51"/>
      <c r="G316" s="46">
        <f>F316*D316</f>
        <v>0</v>
      </c>
    </row>
    <row r="317" spans="1:7" ht="24" customHeight="1">
      <c r="A317" s="54"/>
      <c r="B317" s="53" t="s">
        <v>63</v>
      </c>
      <c r="C317" s="53" t="s">
        <v>62</v>
      </c>
      <c r="D317" s="51">
        <v>1</v>
      </c>
      <c r="E317" s="52" t="s">
        <v>49</v>
      </c>
      <c r="F317" s="51"/>
      <c r="G317" s="46">
        <f>F317*D317</f>
        <v>0</v>
      </c>
    </row>
    <row r="318" spans="1:7" ht="24" customHeight="1">
      <c r="A318" s="54"/>
      <c r="B318" s="62"/>
      <c r="C318" s="53"/>
      <c r="D318" s="51"/>
      <c r="E318" s="52"/>
      <c r="F318" s="51"/>
      <c r="G318" s="46"/>
    </row>
    <row r="319" spans="1:7" ht="24" customHeight="1">
      <c r="A319" s="54" t="s">
        <v>84</v>
      </c>
      <c r="B319" s="62" t="s">
        <v>83</v>
      </c>
      <c r="C319" s="53"/>
      <c r="D319" s="51"/>
      <c r="E319" s="52"/>
      <c r="F319" s="51"/>
      <c r="G319" s="46"/>
    </row>
    <row r="320" spans="1:7" ht="24" customHeight="1">
      <c r="A320" s="54"/>
      <c r="B320" s="53" t="s">
        <v>70</v>
      </c>
      <c r="C320" s="53" t="s">
        <v>82</v>
      </c>
      <c r="D320" s="51">
        <v>3</v>
      </c>
      <c r="E320" s="52" t="s">
        <v>68</v>
      </c>
      <c r="F320" s="51" t="s">
        <v>81</v>
      </c>
      <c r="G320" s="46" t="s">
        <v>80</v>
      </c>
    </row>
    <row r="321" spans="1:7" ht="24" customHeight="1">
      <c r="A321" s="54"/>
      <c r="B321" s="53" t="s">
        <v>66</v>
      </c>
      <c r="C321" s="53"/>
      <c r="D321" s="51">
        <v>6</v>
      </c>
      <c r="E321" s="52" t="s">
        <v>64</v>
      </c>
      <c r="F321" s="51" t="s">
        <v>81</v>
      </c>
      <c r="G321" s="46" t="s">
        <v>80</v>
      </c>
    </row>
    <row r="322" spans="1:7" ht="24" customHeight="1">
      <c r="A322" s="54"/>
      <c r="B322" s="53" t="s">
        <v>79</v>
      </c>
      <c r="C322" s="53"/>
      <c r="D322" s="51">
        <v>3</v>
      </c>
      <c r="E322" s="52" t="s">
        <v>18</v>
      </c>
      <c r="F322" s="51"/>
      <c r="G322" s="46">
        <f>F322*D322</f>
        <v>0</v>
      </c>
    </row>
    <row r="323" spans="1:7" ht="24" customHeight="1">
      <c r="A323" s="54"/>
      <c r="B323" s="62"/>
      <c r="C323" s="53"/>
      <c r="D323" s="51"/>
      <c r="E323" s="52"/>
      <c r="F323" s="51"/>
      <c r="G323" s="46"/>
    </row>
    <row r="324" spans="1:7" ht="24" customHeight="1">
      <c r="A324" s="54"/>
      <c r="B324" s="62"/>
      <c r="C324" s="53"/>
      <c r="D324" s="51"/>
      <c r="E324" s="52"/>
      <c r="F324" s="51"/>
      <c r="G324" s="46"/>
    </row>
    <row r="325" spans="1:7" ht="24" customHeight="1">
      <c r="A325" s="54"/>
      <c r="B325" s="62"/>
      <c r="C325" s="53"/>
      <c r="D325" s="51"/>
      <c r="E325" s="52"/>
      <c r="F325" s="51"/>
      <c r="G325" s="46"/>
    </row>
    <row r="326" spans="1:7" ht="24" customHeight="1">
      <c r="A326" s="54"/>
      <c r="B326" s="62"/>
      <c r="C326" s="53"/>
      <c r="D326" s="51"/>
      <c r="E326" s="52"/>
      <c r="F326" s="51"/>
      <c r="G326" s="46"/>
    </row>
    <row r="327" spans="1:7" ht="24" customHeight="1">
      <c r="A327" s="54"/>
      <c r="B327" s="62"/>
      <c r="C327" s="53"/>
      <c r="D327" s="51"/>
      <c r="E327" s="52"/>
      <c r="F327" s="51"/>
      <c r="G327" s="46"/>
    </row>
    <row r="328" spans="1:7" ht="24" customHeight="1">
      <c r="A328" s="54"/>
      <c r="B328" s="62"/>
      <c r="C328" s="53"/>
      <c r="D328" s="51"/>
      <c r="E328" s="52"/>
      <c r="F328" s="51"/>
      <c r="G328" s="46"/>
    </row>
    <row r="329" spans="1:7" ht="24" customHeight="1">
      <c r="A329" s="54"/>
      <c r="B329" s="62"/>
      <c r="C329" s="53"/>
      <c r="D329" s="51"/>
      <c r="E329" s="52"/>
      <c r="F329" s="51"/>
      <c r="G329" s="46"/>
    </row>
    <row r="330" spans="1:7" ht="24" customHeight="1">
      <c r="A330" s="54"/>
      <c r="B330" s="62"/>
      <c r="C330" s="53"/>
      <c r="D330" s="51"/>
      <c r="E330" s="52"/>
      <c r="F330" s="51"/>
      <c r="G330" s="46"/>
    </row>
    <row r="331" spans="1:7" ht="24" customHeight="1">
      <c r="A331" s="54"/>
      <c r="B331" s="62"/>
      <c r="C331" s="53"/>
      <c r="D331" s="51"/>
      <c r="E331" s="52"/>
      <c r="F331" s="51"/>
      <c r="G331" s="46"/>
    </row>
    <row r="332" spans="1:7" ht="24" customHeight="1">
      <c r="A332" s="54"/>
      <c r="B332" s="62"/>
      <c r="C332" s="53"/>
      <c r="D332" s="51"/>
      <c r="E332" s="52"/>
      <c r="F332" s="51"/>
      <c r="G332" s="46"/>
    </row>
    <row r="333" spans="1:7" ht="24" customHeight="1">
      <c r="A333" s="54"/>
      <c r="B333" s="62"/>
      <c r="C333" s="53"/>
      <c r="D333" s="51"/>
      <c r="E333" s="52"/>
      <c r="F333" s="51"/>
      <c r="G333" s="46"/>
    </row>
    <row r="334" spans="1:7" ht="24" customHeight="1">
      <c r="A334" s="54"/>
      <c r="B334" s="62"/>
      <c r="C334" s="53"/>
      <c r="D334" s="51"/>
      <c r="E334" s="52"/>
      <c r="F334" s="51"/>
      <c r="G334" s="46"/>
    </row>
    <row r="335" spans="1:7" ht="24" customHeight="1">
      <c r="A335" s="54"/>
      <c r="B335" s="62"/>
      <c r="C335" s="53"/>
      <c r="D335" s="51"/>
      <c r="E335" s="52"/>
      <c r="F335" s="51"/>
      <c r="G335" s="46"/>
    </row>
    <row r="336" spans="1:7" ht="24" customHeight="1">
      <c r="A336" s="54"/>
      <c r="B336" s="62"/>
      <c r="C336" s="53"/>
      <c r="D336" s="51"/>
      <c r="E336" s="52"/>
      <c r="F336" s="51"/>
      <c r="G336" s="46"/>
    </row>
    <row r="337" spans="1:7" ht="24" customHeight="1">
      <c r="A337" s="54"/>
      <c r="B337" s="62"/>
      <c r="C337" s="53"/>
      <c r="D337" s="51"/>
      <c r="E337" s="52"/>
      <c r="F337" s="51"/>
      <c r="G337" s="46"/>
    </row>
    <row r="338" spans="1:7" ht="24" customHeight="1">
      <c r="A338" s="54"/>
      <c r="B338" s="62"/>
      <c r="C338" s="53"/>
      <c r="D338" s="51"/>
      <c r="E338" s="52"/>
      <c r="F338" s="51"/>
      <c r="G338" s="46"/>
    </row>
    <row r="339" spans="1:7" ht="24" customHeight="1">
      <c r="A339" s="54"/>
      <c r="B339" s="62"/>
      <c r="C339" s="53"/>
      <c r="D339" s="51"/>
      <c r="E339" s="52"/>
      <c r="F339" s="51"/>
      <c r="G339" s="46"/>
    </row>
    <row r="340" spans="1:7" ht="24" customHeight="1">
      <c r="A340" s="54"/>
      <c r="B340" s="62"/>
      <c r="C340" s="53"/>
      <c r="D340" s="51"/>
      <c r="E340" s="52"/>
      <c r="F340" s="51"/>
      <c r="G340" s="46"/>
    </row>
    <row r="341" spans="1:7" ht="24" customHeight="1">
      <c r="A341" s="54"/>
      <c r="B341" s="62"/>
      <c r="C341" s="53"/>
      <c r="D341" s="51"/>
      <c r="E341" s="52"/>
      <c r="F341" s="51"/>
      <c r="G341" s="46"/>
    </row>
    <row r="342" spans="1:7" ht="24" customHeight="1">
      <c r="A342" s="54"/>
      <c r="B342" s="62"/>
      <c r="C342" s="53"/>
      <c r="D342" s="51"/>
      <c r="E342" s="52"/>
      <c r="F342" s="51"/>
      <c r="G342" s="46"/>
    </row>
    <row r="343" spans="1:7" ht="24" customHeight="1">
      <c r="A343" s="54"/>
      <c r="B343" s="62"/>
      <c r="C343" s="53"/>
      <c r="D343" s="51"/>
      <c r="E343" s="52"/>
      <c r="F343" s="51"/>
      <c r="G343" s="46"/>
    </row>
    <row r="344" spans="1:7" ht="24" customHeight="1" thickBot="1">
      <c r="A344" s="54"/>
      <c r="B344" s="62"/>
      <c r="C344" s="53"/>
      <c r="D344" s="51"/>
      <c r="E344" s="52"/>
      <c r="F344" s="51"/>
      <c r="G344" s="46"/>
    </row>
    <row r="345" spans="1:7" ht="24" customHeight="1" thickTop="1">
      <c r="A345" s="45"/>
      <c r="B345" s="44" t="s">
        <v>35</v>
      </c>
      <c r="C345" s="43"/>
      <c r="D345" s="42"/>
      <c r="E345" s="41"/>
      <c r="F345" s="40"/>
      <c r="G345" s="39">
        <f>SUM(G304:G344)</f>
        <v>0</v>
      </c>
    </row>
    <row r="346" spans="1:7" ht="24" customHeight="1">
      <c r="A346" s="61"/>
      <c r="B346" s="60" t="s">
        <v>78</v>
      </c>
      <c r="C346" s="60"/>
      <c r="D346" s="58"/>
      <c r="E346" s="59"/>
      <c r="F346" s="58"/>
      <c r="G346" s="57">
        <f t="shared" ref="G346:G360" si="14">F346*D346</f>
        <v>0</v>
      </c>
    </row>
    <row r="347" spans="1:7" ht="24" customHeight="1">
      <c r="A347" s="54"/>
      <c r="B347" s="56" t="s">
        <v>77</v>
      </c>
      <c r="C347" s="53" t="s">
        <v>76</v>
      </c>
      <c r="D347" s="51">
        <v>1</v>
      </c>
      <c r="E347" s="52" t="s">
        <v>14</v>
      </c>
      <c r="F347" s="51"/>
      <c r="G347" s="46">
        <f t="shared" si="14"/>
        <v>0</v>
      </c>
    </row>
    <row r="348" spans="1:7" ht="24" customHeight="1">
      <c r="A348" s="54"/>
      <c r="B348" s="56" t="s">
        <v>75</v>
      </c>
      <c r="C348" s="53"/>
      <c r="D348" s="51">
        <v>1</v>
      </c>
      <c r="E348" s="52" t="s">
        <v>14</v>
      </c>
      <c r="F348" s="51"/>
      <c r="G348" s="46">
        <f t="shared" si="14"/>
        <v>0</v>
      </c>
    </row>
    <row r="349" spans="1:7" ht="24" customHeight="1">
      <c r="A349" s="54"/>
      <c r="B349" s="56" t="s">
        <v>74</v>
      </c>
      <c r="C349" s="53"/>
      <c r="D349" s="51">
        <v>1</v>
      </c>
      <c r="E349" s="52" t="s">
        <v>14</v>
      </c>
      <c r="F349" s="51"/>
      <c r="G349" s="46">
        <f t="shared" si="14"/>
        <v>0</v>
      </c>
    </row>
    <row r="350" spans="1:7" ht="24" customHeight="1">
      <c r="A350" s="54"/>
      <c r="B350" s="53" t="s">
        <v>73</v>
      </c>
      <c r="C350" s="53" t="s">
        <v>71</v>
      </c>
      <c r="D350" s="51">
        <v>124</v>
      </c>
      <c r="E350" s="52" t="s">
        <v>18</v>
      </c>
      <c r="F350" s="51"/>
      <c r="G350" s="46">
        <f t="shared" si="14"/>
        <v>0</v>
      </c>
    </row>
    <row r="351" spans="1:7" ht="24" customHeight="1">
      <c r="A351" s="54"/>
      <c r="B351" s="53" t="s">
        <v>72</v>
      </c>
      <c r="C351" s="53" t="s">
        <v>71</v>
      </c>
      <c r="D351" s="51">
        <v>48</v>
      </c>
      <c r="E351" s="52" t="s">
        <v>18</v>
      </c>
      <c r="F351" s="51"/>
      <c r="G351" s="46">
        <f t="shared" si="14"/>
        <v>0</v>
      </c>
    </row>
    <row r="352" spans="1:7" ht="24" customHeight="1">
      <c r="A352" s="54"/>
      <c r="B352" s="53" t="s">
        <v>70</v>
      </c>
      <c r="C352" s="53" t="s">
        <v>69</v>
      </c>
      <c r="D352" s="51">
        <v>20</v>
      </c>
      <c r="E352" s="52" t="s">
        <v>68</v>
      </c>
      <c r="F352" s="51"/>
      <c r="G352" s="46">
        <f t="shared" si="14"/>
        <v>0</v>
      </c>
    </row>
    <row r="353" spans="1:10" ht="24" customHeight="1">
      <c r="A353" s="54"/>
      <c r="B353" s="53" t="s">
        <v>66</v>
      </c>
      <c r="C353" s="53" t="s">
        <v>67</v>
      </c>
      <c r="D353" s="51">
        <v>32</v>
      </c>
      <c r="E353" s="52" t="s">
        <v>64</v>
      </c>
      <c r="F353" s="51"/>
      <c r="G353" s="46">
        <f t="shared" si="14"/>
        <v>0</v>
      </c>
    </row>
    <row r="354" spans="1:10" ht="24" customHeight="1">
      <c r="A354" s="54"/>
      <c r="B354" s="53" t="s">
        <v>66</v>
      </c>
      <c r="C354" s="53" t="s">
        <v>65</v>
      </c>
      <c r="D354" s="51">
        <v>96</v>
      </c>
      <c r="E354" s="52" t="s">
        <v>64</v>
      </c>
      <c r="F354" s="51"/>
      <c r="G354" s="46">
        <f t="shared" si="14"/>
        <v>0</v>
      </c>
    </row>
    <row r="355" spans="1:10" ht="24" customHeight="1">
      <c r="A355" s="54"/>
      <c r="B355" s="53" t="s">
        <v>63</v>
      </c>
      <c r="C355" s="53" t="s">
        <v>62</v>
      </c>
      <c r="D355" s="51">
        <v>12</v>
      </c>
      <c r="E355" s="52" t="s">
        <v>49</v>
      </c>
      <c r="F355" s="51"/>
      <c r="G355" s="46">
        <f t="shared" si="14"/>
        <v>0</v>
      </c>
    </row>
    <row r="356" spans="1:10" ht="24" customHeight="1">
      <c r="A356" s="54"/>
      <c r="B356" s="53" t="s">
        <v>61</v>
      </c>
      <c r="C356" s="53"/>
      <c r="D356" s="51">
        <v>20</v>
      </c>
      <c r="E356" s="52" t="s">
        <v>18</v>
      </c>
      <c r="F356" s="51"/>
      <c r="G356" s="46">
        <f t="shared" si="14"/>
        <v>0</v>
      </c>
      <c r="H356" s="55"/>
      <c r="I356" s="55"/>
      <c r="J356" s="55"/>
    </row>
    <row r="357" spans="1:10" ht="24" customHeight="1">
      <c r="A357" s="54"/>
      <c r="B357" s="53" t="s">
        <v>60</v>
      </c>
      <c r="C357" s="53"/>
      <c r="D357" s="51">
        <v>18</v>
      </c>
      <c r="E357" s="52" t="s">
        <v>18</v>
      </c>
      <c r="F357" s="51"/>
      <c r="G357" s="46">
        <f t="shared" si="14"/>
        <v>0</v>
      </c>
      <c r="H357" s="55"/>
      <c r="I357" s="55"/>
      <c r="J357" s="55"/>
    </row>
    <row r="358" spans="1:10" ht="24" customHeight="1">
      <c r="A358" s="54"/>
      <c r="B358" s="56" t="s">
        <v>59</v>
      </c>
      <c r="C358" s="53" t="s">
        <v>58</v>
      </c>
      <c r="D358" s="51">
        <v>1</v>
      </c>
      <c r="E358" s="52" t="s">
        <v>36</v>
      </c>
      <c r="F358" s="51"/>
      <c r="G358" s="46">
        <f t="shared" si="14"/>
        <v>0</v>
      </c>
      <c r="H358" s="55"/>
      <c r="I358" s="55"/>
      <c r="J358" s="55"/>
    </row>
    <row r="359" spans="1:10" ht="24" customHeight="1">
      <c r="A359" s="54"/>
      <c r="B359" s="56" t="s">
        <v>57</v>
      </c>
      <c r="C359" s="53"/>
      <c r="D359" s="51">
        <v>1</v>
      </c>
      <c r="E359" s="52" t="s">
        <v>14</v>
      </c>
      <c r="F359" s="51"/>
      <c r="G359" s="46">
        <f t="shared" si="14"/>
        <v>0</v>
      </c>
      <c r="H359" s="55"/>
      <c r="I359" s="55"/>
      <c r="J359" s="55"/>
    </row>
    <row r="360" spans="1:10" ht="24" customHeight="1">
      <c r="A360" s="54"/>
      <c r="B360" s="56" t="s">
        <v>56</v>
      </c>
      <c r="C360" s="53"/>
      <c r="D360" s="51">
        <v>1</v>
      </c>
      <c r="E360" s="52" t="s">
        <v>14</v>
      </c>
      <c r="F360" s="51"/>
      <c r="G360" s="46">
        <f t="shared" si="14"/>
        <v>0</v>
      </c>
      <c r="H360" s="55"/>
      <c r="I360" s="55"/>
      <c r="J360" s="55"/>
    </row>
    <row r="361" spans="1:10" ht="24" customHeight="1">
      <c r="A361" s="54"/>
      <c r="B361" s="56"/>
      <c r="C361" s="53"/>
      <c r="D361" s="51"/>
      <c r="E361" s="52"/>
      <c r="F361" s="51"/>
      <c r="G361" s="46"/>
      <c r="H361" s="55"/>
      <c r="I361" s="55"/>
      <c r="J361" s="55"/>
    </row>
    <row r="362" spans="1:10" ht="24" customHeight="1">
      <c r="A362" s="54"/>
      <c r="B362" s="53" t="s">
        <v>55</v>
      </c>
      <c r="C362" s="53"/>
      <c r="D362" s="51"/>
      <c r="E362" s="52"/>
      <c r="F362" s="51"/>
      <c r="G362" s="46"/>
    </row>
    <row r="363" spans="1:10" ht="24" customHeight="1">
      <c r="A363" s="54"/>
      <c r="B363" s="53" t="s">
        <v>54</v>
      </c>
      <c r="C363" s="53" t="s">
        <v>53</v>
      </c>
      <c r="D363" s="51">
        <v>9</v>
      </c>
      <c r="E363" s="52" t="s">
        <v>52</v>
      </c>
      <c r="F363" s="51"/>
      <c r="G363" s="46">
        <f t="shared" ref="G363:G370" si="15">F363*D363</f>
        <v>0</v>
      </c>
      <c r="H363" s="55"/>
      <c r="I363" s="55"/>
      <c r="J363" s="55"/>
    </row>
    <row r="364" spans="1:10" ht="24" customHeight="1">
      <c r="A364" s="54"/>
      <c r="B364" s="53" t="s">
        <v>51</v>
      </c>
      <c r="C364" s="53" t="s">
        <v>50</v>
      </c>
      <c r="D364" s="51">
        <v>22</v>
      </c>
      <c r="E364" s="52" t="s">
        <v>49</v>
      </c>
      <c r="F364" s="51"/>
      <c r="G364" s="46">
        <f t="shared" si="15"/>
        <v>0</v>
      </c>
      <c r="H364" s="55"/>
      <c r="I364" s="55"/>
      <c r="J364" s="55"/>
    </row>
    <row r="365" spans="1:10" ht="24" customHeight="1">
      <c r="A365" s="54"/>
      <c r="B365" s="53" t="s">
        <v>46</v>
      </c>
      <c r="C365" s="53" t="s">
        <v>48</v>
      </c>
      <c r="D365" s="51">
        <v>16</v>
      </c>
      <c r="E365" s="52" t="s">
        <v>18</v>
      </c>
      <c r="F365" s="51"/>
      <c r="G365" s="46">
        <f t="shared" si="15"/>
        <v>0</v>
      </c>
      <c r="H365" s="55"/>
      <c r="I365" s="55"/>
      <c r="J365" s="55"/>
    </row>
    <row r="366" spans="1:10" ht="24" customHeight="1">
      <c r="A366" s="54"/>
      <c r="B366" s="53" t="s">
        <v>46</v>
      </c>
      <c r="C366" s="53" t="s">
        <v>47</v>
      </c>
      <c r="D366" s="51">
        <v>2</v>
      </c>
      <c r="E366" s="52" t="s">
        <v>18</v>
      </c>
      <c r="F366" s="51"/>
      <c r="G366" s="46">
        <f t="shared" si="15"/>
        <v>0</v>
      </c>
      <c r="H366" s="55"/>
      <c r="I366" s="55"/>
      <c r="J366" s="55"/>
    </row>
    <row r="367" spans="1:10" ht="24" customHeight="1">
      <c r="A367" s="54"/>
      <c r="B367" s="53" t="s">
        <v>46</v>
      </c>
      <c r="C367" s="53" t="s">
        <v>45</v>
      </c>
      <c r="D367" s="51">
        <v>2</v>
      </c>
      <c r="E367" s="52" t="s">
        <v>18</v>
      </c>
      <c r="F367" s="51"/>
      <c r="G367" s="46">
        <f t="shared" si="15"/>
        <v>0</v>
      </c>
      <c r="H367" s="55"/>
      <c r="I367" s="55"/>
      <c r="J367" s="55"/>
    </row>
    <row r="368" spans="1:10" ht="24" customHeight="1">
      <c r="A368" s="54"/>
      <c r="B368" s="53" t="s">
        <v>44</v>
      </c>
      <c r="C368" s="53" t="s">
        <v>43</v>
      </c>
      <c r="D368" s="51">
        <v>1</v>
      </c>
      <c r="E368" s="52" t="s">
        <v>14</v>
      </c>
      <c r="F368" s="51"/>
      <c r="G368" s="46">
        <f t="shared" si="15"/>
        <v>0</v>
      </c>
      <c r="H368" s="55"/>
      <c r="I368" s="55"/>
      <c r="J368" s="55"/>
    </row>
    <row r="369" spans="1:10" ht="24" customHeight="1">
      <c r="A369" s="54"/>
      <c r="B369" s="53" t="s">
        <v>42</v>
      </c>
      <c r="C369" s="53" t="s">
        <v>41</v>
      </c>
      <c r="D369" s="51">
        <v>1</v>
      </c>
      <c r="E369" s="52" t="s">
        <v>14</v>
      </c>
      <c r="F369" s="51"/>
      <c r="G369" s="46">
        <f t="shared" si="15"/>
        <v>0</v>
      </c>
      <c r="H369" s="55"/>
      <c r="I369" s="55"/>
      <c r="J369" s="55"/>
    </row>
    <row r="370" spans="1:10" ht="24" customHeight="1">
      <c r="A370" s="54"/>
      <c r="B370" s="53" t="s">
        <v>40</v>
      </c>
      <c r="C370" s="53"/>
      <c r="D370" s="51">
        <v>1</v>
      </c>
      <c r="E370" s="52" t="s">
        <v>14</v>
      </c>
      <c r="F370" s="51"/>
      <c r="G370" s="46">
        <f t="shared" si="15"/>
        <v>0</v>
      </c>
      <c r="H370" s="55"/>
      <c r="I370" s="55"/>
      <c r="J370" s="55"/>
    </row>
    <row r="371" spans="1:10" ht="24" customHeight="1">
      <c r="A371" s="54"/>
      <c r="B371" s="53"/>
      <c r="C371" s="53"/>
      <c r="D371" s="51"/>
      <c r="E371" s="52"/>
      <c r="F371" s="51"/>
      <c r="G371" s="46"/>
    </row>
    <row r="372" spans="1:10" ht="24" customHeight="1">
      <c r="A372" s="54"/>
      <c r="B372" s="53" t="s">
        <v>39</v>
      </c>
      <c r="C372" s="53"/>
      <c r="D372" s="51"/>
      <c r="E372" s="52"/>
      <c r="F372" s="51"/>
      <c r="G372" s="46">
        <f>F372*D372</f>
        <v>0</v>
      </c>
    </row>
    <row r="373" spans="1:10" ht="24" customHeight="1">
      <c r="A373" s="54"/>
      <c r="B373" s="53" t="s">
        <v>38</v>
      </c>
      <c r="C373" s="56" t="s">
        <v>37</v>
      </c>
      <c r="D373" s="51">
        <v>3</v>
      </c>
      <c r="E373" s="52" t="s">
        <v>36</v>
      </c>
      <c r="F373" s="51"/>
      <c r="G373" s="46">
        <f>F373*D373</f>
        <v>0</v>
      </c>
    </row>
    <row r="374" spans="1:10" ht="24" customHeight="1">
      <c r="A374" s="54"/>
      <c r="B374" s="53"/>
      <c r="C374" s="53"/>
      <c r="D374" s="51"/>
      <c r="E374" s="52"/>
      <c r="F374" s="51"/>
      <c r="G374" s="46"/>
    </row>
    <row r="375" spans="1:10" ht="24" customHeight="1">
      <c r="A375" s="54"/>
      <c r="B375" s="53"/>
      <c r="C375" s="53"/>
      <c r="D375" s="51"/>
      <c r="E375" s="52"/>
      <c r="F375" s="51"/>
      <c r="G375" s="46"/>
    </row>
    <row r="376" spans="1:10" ht="24" customHeight="1">
      <c r="A376" s="54"/>
      <c r="B376" s="53"/>
      <c r="C376" s="53"/>
      <c r="D376" s="51"/>
      <c r="E376" s="52"/>
      <c r="F376" s="51"/>
      <c r="G376" s="46"/>
    </row>
    <row r="377" spans="1:10" ht="24" customHeight="1">
      <c r="A377" s="54"/>
      <c r="B377" s="53"/>
      <c r="C377" s="53"/>
      <c r="D377" s="51"/>
      <c r="E377" s="52"/>
      <c r="F377" s="51"/>
      <c r="G377" s="46"/>
    </row>
    <row r="378" spans="1:10" ht="24" customHeight="1">
      <c r="A378" s="54"/>
      <c r="B378" s="53"/>
      <c r="C378" s="53"/>
      <c r="D378" s="51"/>
      <c r="E378" s="52"/>
      <c r="F378" s="51"/>
      <c r="G378" s="46"/>
    </row>
    <row r="379" spans="1:10" ht="24" customHeight="1">
      <c r="A379" s="54"/>
      <c r="B379" s="53"/>
      <c r="C379" s="53"/>
      <c r="D379" s="51"/>
      <c r="E379" s="52"/>
      <c r="F379" s="51"/>
      <c r="G379" s="46"/>
    </row>
    <row r="380" spans="1:10" ht="24" customHeight="1">
      <c r="A380" s="54"/>
      <c r="B380" s="53"/>
      <c r="C380" s="53"/>
      <c r="D380" s="51"/>
      <c r="E380" s="52"/>
      <c r="F380" s="51"/>
      <c r="G380" s="46"/>
    </row>
    <row r="381" spans="1:10" ht="24" customHeight="1">
      <c r="A381" s="54"/>
      <c r="B381" s="53"/>
      <c r="C381" s="53"/>
      <c r="D381" s="51"/>
      <c r="E381" s="52"/>
      <c r="F381" s="51"/>
      <c r="G381" s="46"/>
    </row>
    <row r="382" spans="1:10" ht="24" customHeight="1">
      <c r="A382" s="54"/>
      <c r="B382" s="53"/>
      <c r="C382" s="53"/>
      <c r="D382" s="51"/>
      <c r="E382" s="52"/>
      <c r="F382" s="51"/>
      <c r="G382" s="46"/>
    </row>
    <row r="383" spans="1:10" ht="24" customHeight="1">
      <c r="A383" s="54"/>
      <c r="B383" s="53"/>
      <c r="C383" s="53"/>
      <c r="D383" s="51"/>
      <c r="E383" s="52"/>
      <c r="F383" s="51"/>
      <c r="G383" s="46"/>
    </row>
    <row r="384" spans="1:10" ht="24" customHeight="1">
      <c r="A384" s="54"/>
      <c r="B384" s="53"/>
      <c r="C384" s="53"/>
      <c r="D384" s="51"/>
      <c r="E384" s="52"/>
      <c r="F384" s="51"/>
      <c r="G384" s="46"/>
    </row>
    <row r="385" spans="1:10" ht="24" customHeight="1">
      <c r="A385" s="54"/>
      <c r="B385" s="53"/>
      <c r="C385" s="53"/>
      <c r="D385" s="51"/>
      <c r="E385" s="52"/>
      <c r="F385" s="51"/>
      <c r="G385" s="46"/>
    </row>
    <row r="386" spans="1:10" ht="24" customHeight="1" thickBot="1">
      <c r="A386" s="54"/>
      <c r="B386" s="53"/>
      <c r="C386" s="53"/>
      <c r="D386" s="51"/>
      <c r="E386" s="52"/>
      <c r="F386" s="51"/>
      <c r="G386" s="46"/>
    </row>
    <row r="387" spans="1:10" ht="24" customHeight="1" thickTop="1">
      <c r="A387" s="45"/>
      <c r="B387" s="44" t="s">
        <v>35</v>
      </c>
      <c r="C387" s="43"/>
      <c r="D387" s="42"/>
      <c r="E387" s="41"/>
      <c r="F387" s="40"/>
      <c r="G387" s="39">
        <f>SUM(G346:G386)</f>
        <v>0</v>
      </c>
    </row>
    <row r="388" spans="1:10" ht="24" customHeight="1">
      <c r="A388" s="54"/>
      <c r="B388" s="53" t="s">
        <v>34</v>
      </c>
      <c r="C388" s="53"/>
      <c r="D388" s="51"/>
      <c r="E388" s="52"/>
      <c r="F388" s="51"/>
      <c r="G388" s="46">
        <f t="shared" ref="G388:G398" si="16">F388*D388</f>
        <v>0</v>
      </c>
    </row>
    <row r="389" spans="1:10" ht="24" customHeight="1">
      <c r="A389" s="54"/>
      <c r="B389" s="53" t="s">
        <v>33</v>
      </c>
      <c r="C389" s="53" t="s">
        <v>32</v>
      </c>
      <c r="D389" s="51">
        <v>1</v>
      </c>
      <c r="E389" s="52" t="s">
        <v>23</v>
      </c>
      <c r="F389" s="51"/>
      <c r="G389" s="46">
        <f t="shared" si="16"/>
        <v>0</v>
      </c>
    </row>
    <row r="390" spans="1:10" ht="24" customHeight="1">
      <c r="A390" s="54"/>
      <c r="B390" s="53" t="s">
        <v>31</v>
      </c>
      <c r="C390" s="53" t="s">
        <v>30</v>
      </c>
      <c r="D390" s="51">
        <v>5</v>
      </c>
      <c r="E390" s="52" t="s">
        <v>18</v>
      </c>
      <c r="F390" s="51"/>
      <c r="G390" s="46">
        <f t="shared" si="16"/>
        <v>0</v>
      </c>
    </row>
    <row r="391" spans="1:10" ht="24" customHeight="1">
      <c r="A391" s="54"/>
      <c r="B391" s="53" t="s">
        <v>29</v>
      </c>
      <c r="C391" s="53" t="s">
        <v>28</v>
      </c>
      <c r="D391" s="51">
        <v>1</v>
      </c>
      <c r="E391" s="52" t="s">
        <v>18</v>
      </c>
      <c r="F391" s="51"/>
      <c r="G391" s="46">
        <f t="shared" si="16"/>
        <v>0</v>
      </c>
    </row>
    <row r="392" spans="1:10" ht="24" customHeight="1">
      <c r="A392" s="54"/>
      <c r="B392" s="53" t="s">
        <v>27</v>
      </c>
      <c r="C392" s="53" t="s">
        <v>21</v>
      </c>
      <c r="D392" s="51">
        <v>3</v>
      </c>
      <c r="E392" s="52" t="s">
        <v>18</v>
      </c>
      <c r="F392" s="51"/>
      <c r="G392" s="46">
        <f t="shared" si="16"/>
        <v>0</v>
      </c>
    </row>
    <row r="393" spans="1:10" ht="24" customHeight="1">
      <c r="A393" s="54"/>
      <c r="B393" s="56" t="s">
        <v>26</v>
      </c>
      <c r="C393" s="53"/>
      <c r="D393" s="51">
        <v>11</v>
      </c>
      <c r="E393" s="52" t="s">
        <v>14</v>
      </c>
      <c r="F393" s="51"/>
      <c r="G393" s="46">
        <f t="shared" si="16"/>
        <v>0</v>
      </c>
    </row>
    <row r="394" spans="1:10" ht="24" customHeight="1">
      <c r="A394" s="54"/>
      <c r="B394" s="53" t="s">
        <v>25</v>
      </c>
      <c r="C394" s="53" t="s">
        <v>24</v>
      </c>
      <c r="D394" s="51">
        <v>2</v>
      </c>
      <c r="E394" s="52" t="s">
        <v>23</v>
      </c>
      <c r="F394" s="51"/>
      <c r="G394" s="46">
        <f t="shared" si="16"/>
        <v>0</v>
      </c>
    </row>
    <row r="395" spans="1:10" ht="24" customHeight="1">
      <c r="A395" s="54"/>
      <c r="B395" s="53" t="s">
        <v>22</v>
      </c>
      <c r="C395" s="53" t="s">
        <v>21</v>
      </c>
      <c r="D395" s="51">
        <v>7</v>
      </c>
      <c r="E395" s="52" t="s">
        <v>18</v>
      </c>
      <c r="F395" s="51"/>
      <c r="G395" s="46">
        <f t="shared" si="16"/>
        <v>0</v>
      </c>
    </row>
    <row r="396" spans="1:10" ht="24" customHeight="1">
      <c r="A396" s="54"/>
      <c r="B396" s="53" t="s">
        <v>20</v>
      </c>
      <c r="C396" s="53" t="s">
        <v>19</v>
      </c>
      <c r="D396" s="51">
        <v>1</v>
      </c>
      <c r="E396" s="52" t="s">
        <v>18</v>
      </c>
      <c r="F396" s="51"/>
      <c r="G396" s="46">
        <f t="shared" si="16"/>
        <v>0</v>
      </c>
      <c r="H396" s="55"/>
      <c r="I396" s="55"/>
      <c r="J396" s="55"/>
    </row>
    <row r="397" spans="1:10" ht="24" customHeight="1">
      <c r="A397" s="54"/>
      <c r="B397" s="53" t="s">
        <v>17</v>
      </c>
      <c r="C397" s="53" t="s">
        <v>15</v>
      </c>
      <c r="D397" s="51">
        <v>2</v>
      </c>
      <c r="E397" s="52" t="s">
        <v>14</v>
      </c>
      <c r="F397" s="51"/>
      <c r="G397" s="46">
        <f t="shared" si="16"/>
        <v>0</v>
      </c>
    </row>
    <row r="398" spans="1:10" ht="24" customHeight="1">
      <c r="A398" s="54"/>
      <c r="B398" s="53" t="s">
        <v>16</v>
      </c>
      <c r="C398" s="53" t="s">
        <v>15</v>
      </c>
      <c r="D398" s="51">
        <v>2</v>
      </c>
      <c r="E398" s="52" t="s">
        <v>14</v>
      </c>
      <c r="F398" s="51"/>
      <c r="G398" s="46">
        <f t="shared" si="16"/>
        <v>0</v>
      </c>
    </row>
    <row r="399" spans="1:10" ht="24" customHeight="1">
      <c r="A399" s="54"/>
      <c r="B399" s="53"/>
      <c r="C399" s="53"/>
      <c r="D399" s="51"/>
      <c r="E399" s="52"/>
      <c r="F399" s="51"/>
      <c r="G399" s="46"/>
      <c r="H399" s="55"/>
      <c r="I399" s="55"/>
      <c r="J399" s="55"/>
    </row>
    <row r="400" spans="1:10" ht="24" customHeight="1">
      <c r="A400" s="54"/>
      <c r="B400" s="53"/>
      <c r="C400" s="53"/>
      <c r="D400" s="51"/>
      <c r="E400" s="52"/>
      <c r="F400" s="51"/>
      <c r="G400" s="46">
        <f>F400*D400</f>
        <v>0</v>
      </c>
    </row>
    <row r="401" spans="1:7" ht="24" customHeight="1">
      <c r="A401" s="54"/>
      <c r="B401" s="53"/>
      <c r="C401" s="53"/>
      <c r="D401" s="51"/>
      <c r="E401" s="52"/>
      <c r="F401" s="51"/>
      <c r="G401" s="46">
        <f>F401*D401</f>
        <v>0</v>
      </c>
    </row>
    <row r="402" spans="1:7" ht="24" customHeight="1">
      <c r="A402" s="54"/>
      <c r="B402" s="53"/>
      <c r="C402" s="53"/>
      <c r="D402" s="51"/>
      <c r="E402" s="52"/>
      <c r="F402" s="51"/>
      <c r="G402" s="46">
        <f>F402*D402</f>
        <v>0</v>
      </c>
    </row>
    <row r="403" spans="1:7" ht="24" customHeight="1">
      <c r="A403" s="54"/>
      <c r="B403" s="53"/>
      <c r="C403" s="53"/>
      <c r="D403" s="51"/>
      <c r="E403" s="52"/>
      <c r="F403" s="51"/>
      <c r="G403" s="46"/>
    </row>
    <row r="404" spans="1:7" ht="24" customHeight="1">
      <c r="A404" s="54"/>
      <c r="B404" s="53"/>
      <c r="C404" s="53"/>
      <c r="D404" s="51"/>
      <c r="E404" s="52"/>
      <c r="F404" s="51"/>
      <c r="G404" s="46"/>
    </row>
    <row r="405" spans="1:7" ht="24" customHeight="1">
      <c r="A405" s="54"/>
      <c r="B405" s="53"/>
      <c r="C405" s="53"/>
      <c r="D405" s="51"/>
      <c r="E405" s="52"/>
      <c r="F405" s="51"/>
      <c r="G405" s="46"/>
    </row>
    <row r="406" spans="1:7" ht="24" customHeight="1">
      <c r="A406" s="54"/>
      <c r="B406" s="53"/>
      <c r="C406" s="53"/>
      <c r="D406" s="51"/>
      <c r="E406" s="52"/>
      <c r="F406" s="51"/>
      <c r="G406" s="46"/>
    </row>
    <row r="407" spans="1:7" ht="24" customHeight="1">
      <c r="A407" s="54"/>
      <c r="B407" s="53"/>
      <c r="C407" s="53"/>
      <c r="D407" s="51"/>
      <c r="E407" s="52"/>
      <c r="F407" s="51"/>
      <c r="G407" s="46"/>
    </row>
    <row r="408" spans="1:7" ht="24" customHeight="1">
      <c r="A408" s="54"/>
      <c r="B408" s="53"/>
      <c r="C408" s="53"/>
      <c r="D408" s="51"/>
      <c r="E408" s="52"/>
      <c r="F408" s="51"/>
      <c r="G408" s="46"/>
    </row>
    <row r="409" spans="1:7" ht="24" customHeight="1">
      <c r="A409" s="54"/>
      <c r="B409" s="53"/>
      <c r="C409" s="53"/>
      <c r="D409" s="51"/>
      <c r="E409" s="52"/>
      <c r="F409" s="51"/>
      <c r="G409" s="46"/>
    </row>
    <row r="410" spans="1:7" ht="24" customHeight="1">
      <c r="A410" s="54"/>
      <c r="B410" s="53"/>
      <c r="C410" s="53"/>
      <c r="D410" s="51"/>
      <c r="E410" s="52"/>
      <c r="F410" s="51"/>
      <c r="G410" s="46"/>
    </row>
    <row r="411" spans="1:7" ht="24" customHeight="1">
      <c r="A411" s="54"/>
      <c r="B411" s="53"/>
      <c r="C411" s="53"/>
      <c r="D411" s="51"/>
      <c r="E411" s="52"/>
      <c r="F411" s="51"/>
      <c r="G411" s="46"/>
    </row>
    <row r="412" spans="1:7" ht="24" customHeight="1">
      <c r="A412" s="54"/>
      <c r="B412" s="53"/>
      <c r="C412" s="53"/>
      <c r="D412" s="51"/>
      <c r="E412" s="52"/>
      <c r="F412" s="51"/>
      <c r="G412" s="46"/>
    </row>
    <row r="413" spans="1:7" ht="24" customHeight="1">
      <c r="A413" s="54"/>
      <c r="B413" s="53"/>
      <c r="C413" s="53"/>
      <c r="D413" s="51"/>
      <c r="E413" s="52"/>
      <c r="F413" s="51"/>
      <c r="G413" s="46"/>
    </row>
    <row r="414" spans="1:7" ht="24" customHeight="1">
      <c r="A414" s="54"/>
      <c r="B414" s="53"/>
      <c r="C414" s="53"/>
      <c r="D414" s="51"/>
      <c r="E414" s="52"/>
      <c r="F414" s="51"/>
      <c r="G414" s="46"/>
    </row>
    <row r="415" spans="1:7" ht="24" customHeight="1">
      <c r="A415" s="54"/>
      <c r="B415" s="53"/>
      <c r="C415" s="53"/>
      <c r="D415" s="51"/>
      <c r="E415" s="52"/>
      <c r="F415" s="51"/>
      <c r="G415" s="46"/>
    </row>
    <row r="416" spans="1:7" ht="24" customHeight="1">
      <c r="A416" s="54"/>
      <c r="B416" s="53"/>
      <c r="C416" s="53"/>
      <c r="D416" s="51"/>
      <c r="E416" s="52"/>
      <c r="F416" s="51"/>
      <c r="G416" s="46"/>
    </row>
    <row r="417" spans="1:7" ht="24" customHeight="1">
      <c r="A417" s="54"/>
      <c r="B417" s="53"/>
      <c r="C417" s="53"/>
      <c r="D417" s="51"/>
      <c r="E417" s="52"/>
      <c r="F417" s="51"/>
      <c r="G417" s="46"/>
    </row>
    <row r="418" spans="1:7" ht="24" customHeight="1">
      <c r="A418" s="54"/>
      <c r="B418" s="53"/>
      <c r="C418" s="53"/>
      <c r="D418" s="51"/>
      <c r="E418" s="52"/>
      <c r="F418" s="51"/>
      <c r="G418" s="46"/>
    </row>
    <row r="419" spans="1:7" ht="24" customHeight="1">
      <c r="A419" s="54"/>
      <c r="B419" s="53"/>
      <c r="C419" s="53"/>
      <c r="D419" s="51"/>
      <c r="E419" s="52"/>
      <c r="F419" s="51"/>
      <c r="G419" s="46"/>
    </row>
    <row r="420" spans="1:7" ht="24" customHeight="1">
      <c r="A420" s="54"/>
      <c r="B420" s="53"/>
      <c r="C420" s="53"/>
      <c r="D420" s="51"/>
      <c r="E420" s="52"/>
      <c r="F420" s="51"/>
      <c r="G420" s="46"/>
    </row>
    <row r="421" spans="1:7" ht="24" customHeight="1">
      <c r="A421" s="54"/>
      <c r="B421" s="53"/>
      <c r="C421" s="53"/>
      <c r="D421" s="51"/>
      <c r="E421" s="52"/>
      <c r="F421" s="51"/>
      <c r="G421" s="46"/>
    </row>
    <row r="422" spans="1:7" ht="24" customHeight="1">
      <c r="A422" s="54"/>
      <c r="B422" s="53"/>
      <c r="C422" s="53"/>
      <c r="D422" s="51"/>
      <c r="E422" s="52"/>
      <c r="F422" s="51"/>
      <c r="G422" s="46"/>
    </row>
    <row r="423" spans="1:7" ht="24" customHeight="1">
      <c r="A423" s="54"/>
      <c r="B423" s="53"/>
      <c r="C423" s="53"/>
      <c r="D423" s="51"/>
      <c r="E423" s="52"/>
      <c r="F423" s="51"/>
      <c r="G423" s="46"/>
    </row>
    <row r="424" spans="1:7" ht="24" customHeight="1">
      <c r="A424" s="54"/>
      <c r="B424" s="53"/>
      <c r="C424" s="53"/>
      <c r="D424" s="51"/>
      <c r="E424" s="52"/>
      <c r="F424" s="51"/>
      <c r="G424" s="46"/>
    </row>
    <row r="425" spans="1:7" ht="24" customHeight="1">
      <c r="A425" s="54"/>
      <c r="B425" s="53"/>
      <c r="C425" s="53"/>
      <c r="D425" s="51"/>
      <c r="E425" s="52"/>
      <c r="F425" s="51"/>
      <c r="G425" s="46"/>
    </row>
    <row r="426" spans="1:7" ht="24" customHeight="1">
      <c r="A426" s="54"/>
      <c r="B426" s="53"/>
      <c r="C426" s="53"/>
      <c r="D426" s="51"/>
      <c r="E426" s="52"/>
      <c r="F426" s="51"/>
      <c r="G426" s="46">
        <f>F426*D426</f>
        <v>0</v>
      </c>
    </row>
    <row r="427" spans="1:7" ht="24" customHeight="1">
      <c r="A427" s="54"/>
      <c r="B427" s="52" t="s">
        <v>13</v>
      </c>
      <c r="C427" s="53"/>
      <c r="D427" s="51"/>
      <c r="E427" s="52"/>
      <c r="F427" s="51"/>
      <c r="G427" s="46">
        <f>SUM(G388:G426)</f>
        <v>0</v>
      </c>
    </row>
    <row r="428" spans="1:7" ht="24" customHeight="1" thickBot="1">
      <c r="A428" s="50"/>
      <c r="B428" s="49"/>
      <c r="C428" s="49"/>
      <c r="D428" s="47"/>
      <c r="E428" s="48"/>
      <c r="F428" s="47"/>
      <c r="G428" s="46">
        <f>F428*D428</f>
        <v>0</v>
      </c>
    </row>
    <row r="429" spans="1:7" ht="24" customHeight="1" thickTop="1">
      <c r="A429" s="45"/>
      <c r="B429" s="44" t="s">
        <v>12</v>
      </c>
      <c r="C429" s="43"/>
      <c r="D429" s="42"/>
      <c r="E429" s="41"/>
      <c r="F429" s="40"/>
      <c r="G429" s="39">
        <f>G427+G387+G345+G303+G261+G216+G171+G129+G87+G45</f>
        <v>0</v>
      </c>
    </row>
  </sheetData>
  <autoFilter ref="A3:G429" xr:uid="{866F76F3-C3AC-4E79-AABC-F6D625FC7A53}"/>
  <mergeCells count="10">
    <mergeCell ref="B262:C262"/>
    <mergeCell ref="B228:C228"/>
    <mergeCell ref="A2:G2"/>
    <mergeCell ref="B138:C138"/>
    <mergeCell ref="B157:C157"/>
    <mergeCell ref="B78:C78"/>
    <mergeCell ref="B169:C169"/>
    <mergeCell ref="B185:C185"/>
    <mergeCell ref="B10:C10"/>
    <mergeCell ref="B144:C144"/>
  </mergeCells>
  <phoneticPr fontId="25"/>
  <printOptions horizontalCentered="1"/>
  <pageMargins left="0.78740157480314965" right="0.59055118110236227" top="1.0629921259842521" bottom="0.70866141732283472" header="1.1811023622047245" footer="0.51181102362204722"/>
  <pageSetup paperSize="9" scale="65" orientation="portrait" r:id="rId1"/>
  <headerFooter alignWithMargins="0">
    <oddHeader>&amp;RＮｏ．&amp;P</oddHeader>
  </headerFooter>
  <rowBreaks count="9" manualBreakCount="9">
    <brk id="45" max="6" man="1"/>
    <brk id="87" max="6" man="1"/>
    <brk id="129" max="6" man="1"/>
    <brk id="171" max="6" man="1"/>
    <brk id="216" max="6" man="1"/>
    <brk id="261" max="6" man="1"/>
    <brk id="303" max="6" man="1"/>
    <brk id="345" max="6" man="1"/>
    <brk id="38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FF169-AD7D-4CAE-8F57-17C409F8B23E}">
  <dimension ref="A1"/>
  <sheetViews>
    <sheetView workbookViewId="0"/>
  </sheetViews>
  <sheetFormatPr defaultRowHeight="13.5"/>
  <sheetData/>
  <phoneticPr fontId="2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見積内訳書</vt:lpstr>
      <vt:lpstr>内訳明細書</vt:lpstr>
      <vt:lpstr>Sheet1</vt:lpstr>
      <vt:lpstr>内訳明細書!Print_Area</vt:lpstr>
      <vt:lpstr>内訳明細書!Print_Titles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2024-04-10T05:15:37Z</dcterms:created>
  <dcterms:modified xsi:type="dcterms:W3CDTF">2024-04-10T05:15:49Z</dcterms:modified>
</cp:coreProperties>
</file>